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VT\Nam hoc 2018 - 2019\smas\"/>
    </mc:Choice>
  </mc:AlternateContent>
  <bookViews>
    <workbookView xWindow="0" yWindow="0" windowWidth="20490" windowHeight="7755"/>
  </bookViews>
  <sheets>
    <sheet name="TOAN" sheetId="8" r:id="rId1"/>
    <sheet name="TIN" sheetId="10" r:id="rId2"/>
    <sheet name="LY" sheetId="1" r:id="rId3"/>
    <sheet name="HOA" sheetId="2" r:id="rId4"/>
    <sheet name="SINH" sheetId="3" r:id="rId5"/>
    <sheet name="VAN" sheetId="5" r:id="rId6"/>
    <sheet name="su" sheetId="6" r:id="rId7"/>
    <sheet name="DIA" sheetId="7" r:id="rId8"/>
    <sheet name="ANH" sheetId="9" r:id="rId9"/>
    <sheet name="PHAP" sheetId="11" r:id="rId10"/>
  </sheets>
  <calcPr calcId="152511"/>
</workbook>
</file>

<file path=xl/calcChain.xml><?xml version="1.0" encoding="utf-8"?>
<calcChain xmlns="http://schemas.openxmlformats.org/spreadsheetml/2006/main">
  <c r="M6" i="8" l="1"/>
  <c r="N6" i="8"/>
  <c r="M7" i="8"/>
  <c r="N7" i="8"/>
  <c r="M8" i="8"/>
  <c r="N8" i="8"/>
  <c r="M9" i="8"/>
  <c r="N9" i="8"/>
  <c r="M10" i="8"/>
  <c r="N10" i="8"/>
  <c r="M11" i="8"/>
  <c r="N11" i="8"/>
  <c r="M12" i="8"/>
  <c r="N12" i="8"/>
  <c r="M13" i="8"/>
  <c r="N13" i="8"/>
  <c r="M14" i="8"/>
  <c r="N14" i="8"/>
  <c r="M15" i="8"/>
  <c r="N15" i="8"/>
  <c r="M16" i="8"/>
  <c r="N16" i="8"/>
  <c r="M17" i="8"/>
  <c r="N17" i="8"/>
  <c r="M18" i="8"/>
  <c r="N18" i="8"/>
  <c r="M19" i="8"/>
  <c r="N19" i="8"/>
  <c r="M20" i="8"/>
  <c r="N20" i="8"/>
  <c r="M21" i="8"/>
  <c r="N21" i="8"/>
  <c r="M22" i="8"/>
  <c r="N22" i="8"/>
  <c r="M23" i="8"/>
  <c r="N23" i="8"/>
  <c r="M24" i="8"/>
  <c r="N24" i="8"/>
  <c r="M25" i="8"/>
  <c r="N25" i="8"/>
  <c r="M26" i="8"/>
  <c r="N26" i="8"/>
  <c r="M27" i="8"/>
  <c r="N27" i="8"/>
  <c r="M28" i="8"/>
  <c r="N28" i="8"/>
  <c r="M29" i="8"/>
  <c r="N29" i="8"/>
  <c r="M30" i="8"/>
  <c r="N30" i="8"/>
  <c r="M31" i="8"/>
  <c r="N31" i="8"/>
  <c r="M32" i="8"/>
  <c r="N32" i="8"/>
  <c r="M33" i="8"/>
  <c r="N33" i="8"/>
  <c r="M34" i="8"/>
  <c r="N34" i="8"/>
  <c r="M35" i="8"/>
  <c r="N35" i="8"/>
  <c r="M36" i="8"/>
  <c r="N36" i="8"/>
  <c r="M37" i="8"/>
  <c r="N37" i="8"/>
  <c r="M38" i="8"/>
  <c r="N38" i="8"/>
  <c r="M39" i="8"/>
  <c r="N39" i="8"/>
  <c r="M40" i="8"/>
  <c r="N40" i="8"/>
  <c r="M41" i="8"/>
  <c r="N41" i="8"/>
  <c r="M42" i="8"/>
  <c r="N42" i="8"/>
  <c r="M43" i="8"/>
  <c r="N43" i="8"/>
  <c r="M44" i="8"/>
  <c r="N44" i="8"/>
  <c r="M45" i="8"/>
  <c r="N45" i="8"/>
  <c r="M46" i="8"/>
  <c r="N46" i="8"/>
  <c r="M47" i="8"/>
  <c r="N47" i="8"/>
  <c r="M48" i="8"/>
  <c r="N48" i="8"/>
  <c r="M49" i="8"/>
  <c r="N49" i="8"/>
  <c r="M50" i="8"/>
  <c r="N50" i="8"/>
  <c r="M51" i="8"/>
  <c r="N51" i="8"/>
  <c r="M52" i="8"/>
  <c r="N52" i="8"/>
  <c r="M53" i="8"/>
  <c r="N53" i="8"/>
  <c r="M54" i="8"/>
  <c r="N54" i="8"/>
  <c r="M55" i="8"/>
  <c r="N55" i="8"/>
  <c r="M56" i="8"/>
  <c r="N56" i="8"/>
  <c r="M57" i="8"/>
  <c r="N57" i="8"/>
  <c r="M58" i="8"/>
  <c r="N58" i="8"/>
  <c r="M59" i="8"/>
  <c r="N59" i="8"/>
  <c r="M60" i="8"/>
  <c r="N60" i="8"/>
  <c r="M61" i="8"/>
  <c r="N61" i="8"/>
  <c r="M62" i="8"/>
  <c r="N62" i="8"/>
  <c r="M63" i="8"/>
  <c r="N63" i="8"/>
  <c r="M64" i="8"/>
  <c r="N64" i="8"/>
  <c r="M65" i="8"/>
  <c r="N65" i="8"/>
  <c r="M66" i="8"/>
  <c r="N66" i="8"/>
  <c r="M67" i="8"/>
  <c r="N67" i="8"/>
  <c r="M68" i="8"/>
  <c r="N68" i="8"/>
  <c r="M69" i="8"/>
  <c r="N69" i="8"/>
  <c r="M70" i="8"/>
  <c r="N70" i="8"/>
  <c r="M71" i="8"/>
  <c r="N71" i="8"/>
  <c r="M72" i="8"/>
  <c r="N72" i="8"/>
  <c r="M73" i="8"/>
  <c r="N73" i="8"/>
  <c r="M74" i="8"/>
  <c r="N74" i="8"/>
  <c r="M75" i="8"/>
  <c r="N75" i="8"/>
  <c r="K10" i="11" l="1"/>
  <c r="J10" i="11"/>
  <c r="T163" i="11"/>
  <c r="T162" i="11"/>
  <c r="T161" i="11"/>
  <c r="T160" i="11"/>
  <c r="T159" i="11"/>
  <c r="M159" i="11"/>
  <c r="T158" i="11"/>
  <c r="M158" i="11"/>
  <c r="T157" i="11"/>
  <c r="M157" i="11"/>
  <c r="T156" i="11"/>
  <c r="M156" i="11"/>
  <c r="T155" i="11"/>
  <c r="M155" i="11"/>
  <c r="T154" i="11"/>
  <c r="M154" i="11"/>
  <c r="T153" i="11"/>
  <c r="M153" i="11"/>
  <c r="T152" i="11"/>
  <c r="M152" i="11"/>
  <c r="T151" i="11"/>
  <c r="M151" i="11"/>
  <c r="T150" i="11"/>
  <c r="M150" i="11"/>
  <c r="T149" i="11"/>
  <c r="M149" i="11"/>
  <c r="T148" i="11"/>
  <c r="M148" i="11"/>
  <c r="T147" i="11"/>
  <c r="M147" i="11"/>
  <c r="T146" i="11"/>
  <c r="M146" i="11"/>
  <c r="T145" i="11"/>
  <c r="M145" i="11"/>
  <c r="T144" i="11"/>
  <c r="M144" i="11"/>
  <c r="T143" i="11"/>
  <c r="M143" i="11"/>
  <c r="T142" i="11"/>
  <c r="M142" i="11"/>
  <c r="T141" i="11"/>
  <c r="M141" i="11"/>
  <c r="T140" i="11"/>
  <c r="M140" i="11"/>
  <c r="T139" i="11"/>
  <c r="M139" i="11"/>
  <c r="T138" i="11"/>
  <c r="M138" i="11"/>
  <c r="T137" i="11"/>
  <c r="M137" i="11"/>
  <c r="T136" i="11"/>
  <c r="M136" i="11"/>
  <c r="T135" i="11"/>
  <c r="M135" i="11"/>
  <c r="T134" i="11"/>
  <c r="M134" i="11"/>
  <c r="T133" i="11"/>
  <c r="M133" i="11"/>
  <c r="T132" i="11"/>
  <c r="M132" i="11"/>
  <c r="T131" i="11"/>
  <c r="M131" i="11"/>
  <c r="T130" i="11"/>
  <c r="M130" i="11"/>
  <c r="T129" i="11"/>
  <c r="M129" i="11"/>
  <c r="T128" i="11"/>
  <c r="M128" i="11"/>
  <c r="T127" i="11"/>
  <c r="M127" i="11"/>
  <c r="T126" i="11"/>
  <c r="M126" i="11"/>
  <c r="T125" i="11"/>
  <c r="M125" i="11"/>
  <c r="T124" i="11"/>
  <c r="M124" i="11"/>
  <c r="T123" i="11"/>
  <c r="M123" i="11"/>
  <c r="T122" i="11"/>
  <c r="M122" i="11"/>
  <c r="T121" i="11"/>
  <c r="M121" i="11"/>
  <c r="T120" i="11"/>
  <c r="M120" i="11"/>
  <c r="T119" i="11"/>
  <c r="M119" i="11"/>
  <c r="T118" i="11"/>
  <c r="M118" i="11"/>
  <c r="T117" i="11"/>
  <c r="M117" i="11"/>
  <c r="T116" i="11"/>
  <c r="M116" i="11"/>
  <c r="T115" i="11"/>
  <c r="M115" i="11"/>
  <c r="T114" i="11"/>
  <c r="M114" i="11"/>
  <c r="T113" i="11"/>
  <c r="M113" i="11"/>
  <c r="T112" i="11"/>
  <c r="M112" i="11"/>
  <c r="T111" i="11"/>
  <c r="M111" i="11"/>
  <c r="T110" i="11"/>
  <c r="M110" i="11"/>
  <c r="T109" i="11"/>
  <c r="M109" i="11"/>
  <c r="T108" i="11"/>
  <c r="M108" i="11"/>
  <c r="T107" i="11"/>
  <c r="M107" i="11"/>
  <c r="T106" i="11"/>
  <c r="M106" i="11"/>
  <c r="T105" i="11"/>
  <c r="M105" i="11"/>
  <c r="T104" i="11"/>
  <c r="M104" i="11"/>
  <c r="T103" i="11"/>
  <c r="M103" i="11"/>
  <c r="T102" i="11"/>
  <c r="M102" i="11"/>
  <c r="T101" i="11"/>
  <c r="M101" i="11"/>
  <c r="T100" i="11"/>
  <c r="M100" i="11"/>
  <c r="T99" i="11"/>
  <c r="M99" i="11"/>
  <c r="T98" i="11"/>
  <c r="M98" i="11"/>
  <c r="T97" i="11"/>
  <c r="M97" i="11"/>
  <c r="T96" i="11"/>
  <c r="M96" i="11"/>
  <c r="T95" i="11"/>
  <c r="M95" i="11"/>
  <c r="T94" i="11"/>
  <c r="M94" i="11"/>
  <c r="T93" i="11"/>
  <c r="M93" i="11"/>
  <c r="T92" i="11"/>
  <c r="M92" i="11"/>
  <c r="T91" i="11"/>
  <c r="M91" i="11"/>
  <c r="T90" i="11"/>
  <c r="M90" i="11"/>
  <c r="T89" i="11"/>
  <c r="M89" i="11"/>
  <c r="T88" i="11"/>
  <c r="M88" i="11"/>
  <c r="T87" i="11"/>
  <c r="M87" i="11"/>
  <c r="T86" i="11"/>
  <c r="M86" i="11"/>
  <c r="T85" i="11"/>
  <c r="M85" i="11"/>
  <c r="T84" i="11"/>
  <c r="M84" i="11"/>
  <c r="T83" i="11"/>
  <c r="M83" i="11"/>
  <c r="T82" i="11"/>
  <c r="M82" i="11"/>
  <c r="T81" i="11"/>
  <c r="T80" i="11"/>
  <c r="M80" i="11"/>
  <c r="T79" i="11"/>
  <c r="M79" i="11"/>
  <c r="T78" i="11"/>
  <c r="M78" i="11"/>
  <c r="T77" i="11"/>
  <c r="M77" i="11"/>
  <c r="T76" i="11"/>
  <c r="M76" i="11"/>
  <c r="T75" i="11"/>
  <c r="M75" i="11"/>
  <c r="T74" i="11"/>
  <c r="M74" i="11"/>
  <c r="T73" i="11"/>
  <c r="M73" i="11"/>
  <c r="T72" i="11"/>
  <c r="M72" i="11"/>
  <c r="T71" i="11"/>
  <c r="M71" i="11"/>
  <c r="T70" i="11"/>
  <c r="M70" i="11"/>
  <c r="T69" i="11"/>
  <c r="M69" i="11"/>
  <c r="T68" i="11"/>
  <c r="M68" i="11"/>
  <c r="T67" i="11"/>
  <c r="M67" i="11"/>
  <c r="T66" i="11"/>
  <c r="M66" i="11"/>
  <c r="T65" i="11"/>
  <c r="M65" i="11"/>
  <c r="T64" i="11"/>
  <c r="M64" i="11"/>
  <c r="T63" i="11"/>
  <c r="M63" i="11"/>
  <c r="T62" i="11"/>
  <c r="M62" i="11"/>
  <c r="T61" i="11"/>
  <c r="M61" i="11"/>
  <c r="T60" i="11"/>
  <c r="M60" i="11"/>
  <c r="T59" i="11"/>
  <c r="M59" i="11"/>
  <c r="T58" i="11"/>
  <c r="M58" i="11"/>
  <c r="T57" i="11"/>
  <c r="M57" i="11"/>
  <c r="T56" i="11"/>
  <c r="M56" i="11"/>
  <c r="T55" i="11"/>
  <c r="M55" i="11"/>
  <c r="T54" i="11"/>
  <c r="M54" i="11"/>
  <c r="T53" i="11"/>
  <c r="M53" i="11"/>
  <c r="T52" i="11"/>
  <c r="M52" i="11"/>
  <c r="T51" i="11"/>
  <c r="M51" i="11"/>
  <c r="T50" i="11"/>
  <c r="M50" i="11"/>
  <c r="T49" i="11"/>
  <c r="M49" i="11"/>
  <c r="T48" i="11"/>
  <c r="M48" i="11"/>
  <c r="T47" i="11"/>
  <c r="M47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K22" i="11"/>
  <c r="J22" i="11"/>
  <c r="K21" i="11"/>
  <c r="J21" i="11"/>
  <c r="K20" i="11"/>
  <c r="J20" i="11"/>
  <c r="K19" i="11"/>
  <c r="J19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9" i="11"/>
  <c r="J9" i="11"/>
  <c r="K8" i="11"/>
  <c r="J8" i="11"/>
  <c r="K7" i="11"/>
  <c r="J7" i="11"/>
  <c r="K6" i="11"/>
  <c r="J6" i="11"/>
  <c r="T160" i="10"/>
  <c r="T159" i="10"/>
  <c r="T158" i="10"/>
  <c r="T157" i="10"/>
  <c r="T156" i="10"/>
  <c r="M156" i="10"/>
  <c r="T155" i="10"/>
  <c r="M155" i="10"/>
  <c r="T154" i="10"/>
  <c r="M154" i="10"/>
  <c r="T153" i="10"/>
  <c r="M153" i="10"/>
  <c r="T152" i="10"/>
  <c r="M152" i="10"/>
  <c r="T151" i="10"/>
  <c r="M151" i="10"/>
  <c r="T150" i="10"/>
  <c r="M150" i="10"/>
  <c r="T149" i="10"/>
  <c r="M149" i="10"/>
  <c r="T148" i="10"/>
  <c r="M148" i="10"/>
  <c r="T147" i="10"/>
  <c r="M147" i="10"/>
  <c r="T146" i="10"/>
  <c r="M146" i="10"/>
  <c r="T145" i="10"/>
  <c r="M145" i="10"/>
  <c r="T144" i="10"/>
  <c r="M144" i="10"/>
  <c r="T143" i="10"/>
  <c r="M143" i="10"/>
  <c r="T142" i="10"/>
  <c r="M142" i="10"/>
  <c r="T141" i="10"/>
  <c r="M141" i="10"/>
  <c r="T140" i="10"/>
  <c r="M140" i="10"/>
  <c r="T139" i="10"/>
  <c r="M139" i="10"/>
  <c r="T138" i="10"/>
  <c r="M138" i="10"/>
  <c r="T137" i="10"/>
  <c r="M137" i="10"/>
  <c r="T136" i="10"/>
  <c r="M136" i="10"/>
  <c r="T135" i="10"/>
  <c r="M135" i="10"/>
  <c r="T134" i="10"/>
  <c r="M134" i="10"/>
  <c r="T133" i="10"/>
  <c r="M133" i="10"/>
  <c r="T132" i="10"/>
  <c r="M132" i="10"/>
  <c r="T131" i="10"/>
  <c r="M131" i="10"/>
  <c r="T130" i="10"/>
  <c r="M130" i="10"/>
  <c r="T129" i="10"/>
  <c r="M129" i="10"/>
  <c r="T128" i="10"/>
  <c r="M128" i="10"/>
  <c r="T127" i="10"/>
  <c r="M127" i="10"/>
  <c r="T126" i="10"/>
  <c r="M126" i="10"/>
  <c r="T125" i="10"/>
  <c r="M125" i="10"/>
  <c r="T124" i="10"/>
  <c r="M124" i="10"/>
  <c r="T123" i="10"/>
  <c r="M123" i="10"/>
  <c r="T122" i="10"/>
  <c r="M122" i="10"/>
  <c r="T121" i="10"/>
  <c r="M121" i="10"/>
  <c r="T120" i="10"/>
  <c r="M120" i="10"/>
  <c r="T119" i="10"/>
  <c r="M119" i="10"/>
  <c r="T118" i="10"/>
  <c r="M118" i="10"/>
  <c r="T117" i="10"/>
  <c r="M117" i="10"/>
  <c r="T116" i="10"/>
  <c r="M116" i="10"/>
  <c r="T115" i="10"/>
  <c r="M115" i="10"/>
  <c r="T114" i="10"/>
  <c r="M114" i="10"/>
  <c r="T113" i="10"/>
  <c r="M113" i="10"/>
  <c r="T112" i="10"/>
  <c r="M112" i="10"/>
  <c r="T111" i="10"/>
  <c r="M111" i="10"/>
  <c r="T110" i="10"/>
  <c r="M110" i="10"/>
  <c r="T109" i="10"/>
  <c r="M109" i="10"/>
  <c r="T108" i="10"/>
  <c r="M108" i="10"/>
  <c r="T107" i="10"/>
  <c r="M107" i="10"/>
  <c r="T106" i="10"/>
  <c r="M106" i="10"/>
  <c r="T105" i="10"/>
  <c r="M105" i="10"/>
  <c r="T104" i="10"/>
  <c r="M104" i="10"/>
  <c r="T103" i="10"/>
  <c r="M103" i="10"/>
  <c r="T102" i="10"/>
  <c r="M102" i="10"/>
  <c r="T101" i="10"/>
  <c r="M101" i="10"/>
  <c r="T100" i="10"/>
  <c r="M100" i="10"/>
  <c r="T99" i="10"/>
  <c r="M99" i="10"/>
  <c r="T98" i="10"/>
  <c r="M98" i="10"/>
  <c r="T97" i="10"/>
  <c r="M97" i="10"/>
  <c r="T96" i="10"/>
  <c r="M96" i="10"/>
  <c r="T95" i="10"/>
  <c r="M95" i="10"/>
  <c r="T94" i="10"/>
  <c r="M94" i="10"/>
  <c r="T93" i="10"/>
  <c r="M93" i="10"/>
  <c r="T92" i="10"/>
  <c r="M92" i="10"/>
  <c r="T91" i="10"/>
  <c r="M91" i="10"/>
  <c r="T90" i="10"/>
  <c r="M90" i="10"/>
  <c r="T89" i="10"/>
  <c r="M89" i="10"/>
  <c r="T88" i="10"/>
  <c r="M88" i="10"/>
  <c r="T87" i="10"/>
  <c r="M87" i="10"/>
  <c r="T86" i="10"/>
  <c r="M86" i="10"/>
  <c r="T85" i="10"/>
  <c r="M85" i="10"/>
  <c r="T84" i="10"/>
  <c r="M84" i="10"/>
  <c r="T83" i="10"/>
  <c r="M83" i="10"/>
  <c r="T82" i="10"/>
  <c r="M82" i="10"/>
  <c r="T81" i="10"/>
  <c r="M81" i="10"/>
  <c r="T80" i="10"/>
  <c r="M80" i="10"/>
  <c r="T79" i="10"/>
  <c r="M79" i="10"/>
  <c r="T78" i="10"/>
  <c r="T77" i="10"/>
  <c r="M77" i="10"/>
  <c r="T76" i="10"/>
  <c r="M76" i="10"/>
  <c r="T75" i="10"/>
  <c r="M75" i="10"/>
  <c r="T74" i="10"/>
  <c r="M74" i="10"/>
  <c r="T73" i="10"/>
  <c r="M73" i="10"/>
  <c r="T72" i="10"/>
  <c r="M72" i="10"/>
  <c r="T71" i="10"/>
  <c r="M71" i="10"/>
  <c r="T70" i="10"/>
  <c r="M70" i="10"/>
  <c r="T69" i="10"/>
  <c r="M69" i="10"/>
  <c r="T68" i="10"/>
  <c r="M68" i="10"/>
  <c r="T67" i="10"/>
  <c r="M67" i="10"/>
  <c r="T66" i="10"/>
  <c r="M66" i="10"/>
  <c r="T65" i="10"/>
  <c r="M65" i="10"/>
  <c r="T64" i="10"/>
  <c r="M64" i="10"/>
  <c r="T63" i="10"/>
  <c r="M63" i="10"/>
  <c r="T62" i="10"/>
  <c r="M62" i="10"/>
  <c r="T61" i="10"/>
  <c r="M61" i="10"/>
  <c r="T60" i="10"/>
  <c r="M60" i="10"/>
  <c r="T59" i="10"/>
  <c r="M59" i="10"/>
  <c r="T58" i="10"/>
  <c r="M58" i="10"/>
  <c r="T57" i="10"/>
  <c r="M57" i="10"/>
  <c r="T56" i="10"/>
  <c r="M56" i="10"/>
  <c r="T55" i="10"/>
  <c r="M55" i="10"/>
  <c r="T54" i="10"/>
  <c r="M54" i="10"/>
  <c r="T53" i="10"/>
  <c r="M53" i="10"/>
  <c r="T52" i="10"/>
  <c r="M52" i="10"/>
  <c r="T51" i="10"/>
  <c r="M51" i="10"/>
  <c r="T50" i="10"/>
  <c r="M50" i="10"/>
  <c r="T49" i="10"/>
  <c r="M49" i="10"/>
  <c r="T48" i="10"/>
  <c r="M48" i="10"/>
  <c r="T47" i="10"/>
  <c r="M47" i="10"/>
  <c r="T46" i="10"/>
  <c r="M46" i="10"/>
  <c r="T45" i="10"/>
  <c r="M45" i="10"/>
  <c r="T44" i="10"/>
  <c r="M44" i="10"/>
  <c r="K37" i="10"/>
  <c r="J37" i="10"/>
  <c r="K36" i="10"/>
  <c r="J36" i="10"/>
  <c r="K35" i="10"/>
  <c r="J35" i="10"/>
  <c r="K34" i="10"/>
  <c r="J34" i="10"/>
  <c r="K33" i="10"/>
  <c r="J33" i="10"/>
  <c r="K32" i="10"/>
  <c r="J32" i="10"/>
  <c r="K31" i="10"/>
  <c r="J31" i="10"/>
  <c r="K30" i="10"/>
  <c r="J30" i="10"/>
  <c r="K29" i="10"/>
  <c r="J29" i="10"/>
  <c r="K28" i="10"/>
  <c r="J28" i="10"/>
  <c r="K27" i="10"/>
  <c r="J27" i="10"/>
  <c r="K26" i="10"/>
  <c r="J26" i="10"/>
  <c r="K25" i="10"/>
  <c r="J25" i="10"/>
  <c r="K24" i="10"/>
  <c r="J24" i="10"/>
  <c r="K23" i="10"/>
  <c r="J23" i="10"/>
  <c r="K22" i="10"/>
  <c r="J22" i="10"/>
  <c r="K21" i="10"/>
  <c r="J21" i="10"/>
  <c r="K20" i="10"/>
  <c r="J20" i="10"/>
  <c r="K19" i="10"/>
  <c r="J19" i="10"/>
  <c r="K18" i="10"/>
  <c r="J18" i="10"/>
  <c r="K17" i="10"/>
  <c r="J17" i="10"/>
  <c r="K16" i="10"/>
  <c r="J16" i="10"/>
  <c r="K15" i="10"/>
  <c r="J15" i="10"/>
  <c r="K14" i="10"/>
  <c r="J14" i="10"/>
  <c r="K13" i="10"/>
  <c r="J13" i="10"/>
  <c r="K12" i="10"/>
  <c r="J12" i="10"/>
  <c r="K11" i="10"/>
  <c r="J11" i="10"/>
  <c r="K10" i="10"/>
  <c r="J10" i="10"/>
  <c r="K9" i="10"/>
  <c r="J9" i="10"/>
  <c r="K8" i="10"/>
  <c r="J8" i="10"/>
  <c r="K7" i="10"/>
  <c r="J7" i="10"/>
  <c r="K6" i="10"/>
  <c r="J6" i="10"/>
  <c r="K66" i="9" l="1"/>
  <c r="T198" i="9"/>
  <c r="T197" i="9"/>
  <c r="T196" i="9"/>
  <c r="T195" i="9"/>
  <c r="T194" i="9"/>
  <c r="M194" i="9"/>
  <c r="T193" i="9"/>
  <c r="M193" i="9"/>
  <c r="T192" i="9"/>
  <c r="M192" i="9"/>
  <c r="T191" i="9"/>
  <c r="M191" i="9"/>
  <c r="T190" i="9"/>
  <c r="M190" i="9"/>
  <c r="T189" i="9"/>
  <c r="M189" i="9"/>
  <c r="T188" i="9"/>
  <c r="M188" i="9"/>
  <c r="T187" i="9"/>
  <c r="M187" i="9"/>
  <c r="T186" i="9"/>
  <c r="M186" i="9"/>
  <c r="T185" i="9"/>
  <c r="M185" i="9"/>
  <c r="T184" i="9"/>
  <c r="M184" i="9"/>
  <c r="T183" i="9"/>
  <c r="M183" i="9"/>
  <c r="T182" i="9"/>
  <c r="M182" i="9"/>
  <c r="T181" i="9"/>
  <c r="M181" i="9"/>
  <c r="T180" i="9"/>
  <c r="M180" i="9"/>
  <c r="T179" i="9"/>
  <c r="M179" i="9"/>
  <c r="T178" i="9"/>
  <c r="M178" i="9"/>
  <c r="T177" i="9"/>
  <c r="M177" i="9"/>
  <c r="T176" i="9"/>
  <c r="M176" i="9"/>
  <c r="T175" i="9"/>
  <c r="M175" i="9"/>
  <c r="T174" i="9"/>
  <c r="M174" i="9"/>
  <c r="T173" i="9"/>
  <c r="M173" i="9"/>
  <c r="T172" i="9"/>
  <c r="M172" i="9"/>
  <c r="T171" i="9"/>
  <c r="M171" i="9"/>
  <c r="T170" i="9"/>
  <c r="M170" i="9"/>
  <c r="T169" i="9"/>
  <c r="M169" i="9"/>
  <c r="T168" i="9"/>
  <c r="M168" i="9"/>
  <c r="T167" i="9"/>
  <c r="M167" i="9"/>
  <c r="T166" i="9"/>
  <c r="M166" i="9"/>
  <c r="T165" i="9"/>
  <c r="M165" i="9"/>
  <c r="T164" i="9"/>
  <c r="M164" i="9"/>
  <c r="T163" i="9"/>
  <c r="M163" i="9"/>
  <c r="T162" i="9"/>
  <c r="M162" i="9"/>
  <c r="T161" i="9"/>
  <c r="M161" i="9"/>
  <c r="T160" i="9"/>
  <c r="M160" i="9"/>
  <c r="T159" i="9"/>
  <c r="M159" i="9"/>
  <c r="T158" i="9"/>
  <c r="M158" i="9"/>
  <c r="T157" i="9"/>
  <c r="M157" i="9"/>
  <c r="T156" i="9"/>
  <c r="M156" i="9"/>
  <c r="T155" i="9"/>
  <c r="M155" i="9"/>
  <c r="T154" i="9"/>
  <c r="M154" i="9"/>
  <c r="T153" i="9"/>
  <c r="M153" i="9"/>
  <c r="T152" i="9"/>
  <c r="M152" i="9"/>
  <c r="T151" i="9"/>
  <c r="M151" i="9"/>
  <c r="T150" i="9"/>
  <c r="M150" i="9"/>
  <c r="T149" i="9"/>
  <c r="M149" i="9"/>
  <c r="T148" i="9"/>
  <c r="M148" i="9"/>
  <c r="T147" i="9"/>
  <c r="M147" i="9"/>
  <c r="T146" i="9"/>
  <c r="M146" i="9"/>
  <c r="T145" i="9"/>
  <c r="M145" i="9"/>
  <c r="T144" i="9"/>
  <c r="M144" i="9"/>
  <c r="T143" i="9"/>
  <c r="M143" i="9"/>
  <c r="T142" i="9"/>
  <c r="M142" i="9"/>
  <c r="T141" i="9"/>
  <c r="M141" i="9"/>
  <c r="T140" i="9"/>
  <c r="M140" i="9"/>
  <c r="T139" i="9"/>
  <c r="M139" i="9"/>
  <c r="T138" i="9"/>
  <c r="M138" i="9"/>
  <c r="T137" i="9"/>
  <c r="M137" i="9"/>
  <c r="T136" i="9"/>
  <c r="M136" i="9"/>
  <c r="T135" i="9"/>
  <c r="M135" i="9"/>
  <c r="T134" i="9"/>
  <c r="M134" i="9"/>
  <c r="T133" i="9"/>
  <c r="M133" i="9"/>
  <c r="T132" i="9"/>
  <c r="M132" i="9"/>
  <c r="T131" i="9"/>
  <c r="M131" i="9"/>
  <c r="T130" i="9"/>
  <c r="M130" i="9"/>
  <c r="T129" i="9"/>
  <c r="M129" i="9"/>
  <c r="T128" i="9"/>
  <c r="M128" i="9"/>
  <c r="T127" i="9"/>
  <c r="M127" i="9"/>
  <c r="T126" i="9"/>
  <c r="M126" i="9"/>
  <c r="T125" i="9"/>
  <c r="M125" i="9"/>
  <c r="T124" i="9"/>
  <c r="M124" i="9"/>
  <c r="T123" i="9"/>
  <c r="M123" i="9"/>
  <c r="T122" i="9"/>
  <c r="M122" i="9"/>
  <c r="T121" i="9"/>
  <c r="M121" i="9"/>
  <c r="T120" i="9"/>
  <c r="M120" i="9"/>
  <c r="T119" i="9"/>
  <c r="M119" i="9"/>
  <c r="T118" i="9"/>
  <c r="M118" i="9"/>
  <c r="T117" i="9"/>
  <c r="M117" i="9"/>
  <c r="T116" i="9"/>
  <c r="T115" i="9"/>
  <c r="M115" i="9"/>
  <c r="T114" i="9"/>
  <c r="M114" i="9"/>
  <c r="T113" i="9"/>
  <c r="M113" i="9"/>
  <c r="T112" i="9"/>
  <c r="M112" i="9"/>
  <c r="T111" i="9"/>
  <c r="M111" i="9"/>
  <c r="T110" i="9"/>
  <c r="M110" i="9"/>
  <c r="T109" i="9"/>
  <c r="M109" i="9"/>
  <c r="T108" i="9"/>
  <c r="M108" i="9"/>
  <c r="T107" i="9"/>
  <c r="M107" i="9"/>
  <c r="T106" i="9"/>
  <c r="M106" i="9"/>
  <c r="T105" i="9"/>
  <c r="M105" i="9"/>
  <c r="T104" i="9"/>
  <c r="M104" i="9"/>
  <c r="T103" i="9"/>
  <c r="M103" i="9"/>
  <c r="T102" i="9"/>
  <c r="M102" i="9"/>
  <c r="T101" i="9"/>
  <c r="M101" i="9"/>
  <c r="T100" i="9"/>
  <c r="M100" i="9"/>
  <c r="T99" i="9"/>
  <c r="M99" i="9"/>
  <c r="T98" i="9"/>
  <c r="M98" i="9"/>
  <c r="T97" i="9"/>
  <c r="M97" i="9"/>
  <c r="T96" i="9"/>
  <c r="M96" i="9"/>
  <c r="T95" i="9"/>
  <c r="M95" i="9"/>
  <c r="T94" i="9"/>
  <c r="M94" i="9"/>
  <c r="T93" i="9"/>
  <c r="M93" i="9"/>
  <c r="T92" i="9"/>
  <c r="M92" i="9"/>
  <c r="T91" i="9"/>
  <c r="M91" i="9"/>
  <c r="T90" i="9"/>
  <c r="M90" i="9"/>
  <c r="T89" i="9"/>
  <c r="M89" i="9"/>
  <c r="T88" i="9"/>
  <c r="M88" i="9"/>
  <c r="T87" i="9"/>
  <c r="M87" i="9"/>
  <c r="T86" i="9"/>
  <c r="M86" i="9"/>
  <c r="T85" i="9"/>
  <c r="M85" i="9"/>
  <c r="T84" i="9"/>
  <c r="M84" i="9"/>
  <c r="T83" i="9"/>
  <c r="M83" i="9"/>
  <c r="T82" i="9"/>
  <c r="M82" i="9"/>
  <c r="K75" i="9"/>
  <c r="J75" i="9"/>
  <c r="K74" i="9"/>
  <c r="J74" i="9"/>
  <c r="K73" i="9"/>
  <c r="J73" i="9"/>
  <c r="K72" i="9"/>
  <c r="J72" i="9"/>
  <c r="K71" i="9"/>
  <c r="J71" i="9"/>
  <c r="K70" i="9"/>
  <c r="J70" i="9"/>
  <c r="K69" i="9"/>
  <c r="J69" i="9"/>
  <c r="K68" i="9"/>
  <c r="J68" i="9"/>
  <c r="K67" i="9"/>
  <c r="J67" i="9"/>
  <c r="J66" i="9"/>
  <c r="K65" i="9"/>
  <c r="J65" i="9"/>
  <c r="K64" i="9"/>
  <c r="J64" i="9"/>
  <c r="K63" i="9"/>
  <c r="J63" i="9"/>
  <c r="K62" i="9"/>
  <c r="J62" i="9"/>
  <c r="K61" i="9"/>
  <c r="J61" i="9"/>
  <c r="K60" i="9"/>
  <c r="J60" i="9"/>
  <c r="K59" i="9"/>
  <c r="J59" i="9"/>
  <c r="K58" i="9"/>
  <c r="J58" i="9"/>
  <c r="K57" i="9"/>
  <c r="J57" i="9"/>
  <c r="K56" i="9"/>
  <c r="J56" i="9"/>
  <c r="K55" i="9"/>
  <c r="J55" i="9"/>
  <c r="K54" i="9"/>
  <c r="J54" i="9"/>
  <c r="K53" i="9"/>
  <c r="J53" i="9"/>
  <c r="K52" i="9"/>
  <c r="J52" i="9"/>
  <c r="K51" i="9"/>
  <c r="J51" i="9"/>
  <c r="K50" i="9"/>
  <c r="J50" i="9"/>
  <c r="K49" i="9"/>
  <c r="J49" i="9"/>
  <c r="K48" i="9"/>
  <c r="J48" i="9"/>
  <c r="K47" i="9"/>
  <c r="J47" i="9"/>
  <c r="K46" i="9"/>
  <c r="J46" i="9"/>
  <c r="K45" i="9"/>
  <c r="J45" i="9"/>
  <c r="K44" i="9"/>
  <c r="J44" i="9"/>
  <c r="K43" i="9"/>
  <c r="J43" i="9"/>
  <c r="K42" i="9"/>
  <c r="J42" i="9"/>
  <c r="K41" i="9"/>
  <c r="J41" i="9"/>
  <c r="K40" i="9"/>
  <c r="J40" i="9"/>
  <c r="K39" i="9"/>
  <c r="J39" i="9"/>
  <c r="K38" i="9"/>
  <c r="J38" i="9"/>
  <c r="K37" i="9"/>
  <c r="J37" i="9"/>
  <c r="K36" i="9"/>
  <c r="J36" i="9"/>
  <c r="K35" i="9"/>
  <c r="J35" i="9"/>
  <c r="K34" i="9"/>
  <c r="J34" i="9"/>
  <c r="K33" i="9"/>
  <c r="J33" i="9"/>
  <c r="K32" i="9"/>
  <c r="J32" i="9"/>
  <c r="K31" i="9"/>
  <c r="J31" i="9"/>
  <c r="K30" i="9"/>
  <c r="J30" i="9"/>
  <c r="K29" i="9"/>
  <c r="J29" i="9"/>
  <c r="K28" i="9"/>
  <c r="J28" i="9"/>
  <c r="K27" i="9"/>
  <c r="J27" i="9"/>
  <c r="K26" i="9"/>
  <c r="J26" i="9"/>
  <c r="K25" i="9"/>
  <c r="J25" i="9"/>
  <c r="K24" i="9"/>
  <c r="J24" i="9"/>
  <c r="K23" i="9"/>
  <c r="J23" i="9"/>
  <c r="K22" i="9"/>
  <c r="J22" i="9"/>
  <c r="K21" i="9"/>
  <c r="J21" i="9"/>
  <c r="K20" i="9"/>
  <c r="J20" i="9"/>
  <c r="K19" i="9"/>
  <c r="J19" i="9"/>
  <c r="K18" i="9"/>
  <c r="J18" i="9"/>
  <c r="K17" i="9"/>
  <c r="J17" i="9"/>
  <c r="K16" i="9"/>
  <c r="J16" i="9"/>
  <c r="K15" i="9"/>
  <c r="J15" i="9"/>
  <c r="K14" i="9"/>
  <c r="J14" i="9"/>
  <c r="K13" i="9"/>
  <c r="J13" i="9"/>
  <c r="K12" i="9"/>
  <c r="J12" i="9"/>
  <c r="K11" i="9"/>
  <c r="J11" i="9"/>
  <c r="K10" i="9"/>
  <c r="J10" i="9"/>
  <c r="K9" i="9"/>
  <c r="J9" i="9"/>
  <c r="K8" i="9"/>
  <c r="J8" i="9"/>
  <c r="K7" i="9"/>
  <c r="J7" i="9"/>
  <c r="K6" i="9"/>
  <c r="J6" i="9"/>
  <c r="W198" i="8"/>
  <c r="W197" i="8"/>
  <c r="W196" i="8"/>
  <c r="W195" i="8"/>
  <c r="W194" i="8"/>
  <c r="P194" i="8"/>
  <c r="W193" i="8"/>
  <c r="P193" i="8"/>
  <c r="W192" i="8"/>
  <c r="P192" i="8"/>
  <c r="W191" i="8"/>
  <c r="P191" i="8"/>
  <c r="W190" i="8"/>
  <c r="P190" i="8"/>
  <c r="W189" i="8"/>
  <c r="P189" i="8"/>
  <c r="W188" i="8"/>
  <c r="P188" i="8"/>
  <c r="W187" i="8"/>
  <c r="P187" i="8"/>
  <c r="W186" i="8"/>
  <c r="P186" i="8"/>
  <c r="W185" i="8"/>
  <c r="P185" i="8"/>
  <c r="W184" i="8"/>
  <c r="P184" i="8"/>
  <c r="W183" i="8"/>
  <c r="P183" i="8"/>
  <c r="W182" i="8"/>
  <c r="P182" i="8"/>
  <c r="W181" i="8"/>
  <c r="P181" i="8"/>
  <c r="W180" i="8"/>
  <c r="P180" i="8"/>
  <c r="W179" i="8"/>
  <c r="P179" i="8"/>
  <c r="W178" i="8"/>
  <c r="P178" i="8"/>
  <c r="W177" i="8"/>
  <c r="P177" i="8"/>
  <c r="W176" i="8"/>
  <c r="P176" i="8"/>
  <c r="W175" i="8"/>
  <c r="P175" i="8"/>
  <c r="W174" i="8"/>
  <c r="P174" i="8"/>
  <c r="W173" i="8"/>
  <c r="P173" i="8"/>
  <c r="W172" i="8"/>
  <c r="P172" i="8"/>
  <c r="W171" i="8"/>
  <c r="P171" i="8"/>
  <c r="W170" i="8"/>
  <c r="P170" i="8"/>
  <c r="W169" i="8"/>
  <c r="P169" i="8"/>
  <c r="W168" i="8"/>
  <c r="P168" i="8"/>
  <c r="W167" i="8"/>
  <c r="P167" i="8"/>
  <c r="W166" i="8"/>
  <c r="P166" i="8"/>
  <c r="W165" i="8"/>
  <c r="P165" i="8"/>
  <c r="W164" i="8"/>
  <c r="P164" i="8"/>
  <c r="W163" i="8"/>
  <c r="P163" i="8"/>
  <c r="W162" i="8"/>
  <c r="P162" i="8"/>
  <c r="W161" i="8"/>
  <c r="P161" i="8"/>
  <c r="W160" i="8"/>
  <c r="P160" i="8"/>
  <c r="W159" i="8"/>
  <c r="P159" i="8"/>
  <c r="W158" i="8"/>
  <c r="P158" i="8"/>
  <c r="W157" i="8"/>
  <c r="P157" i="8"/>
  <c r="W156" i="8"/>
  <c r="P156" i="8"/>
  <c r="W155" i="8"/>
  <c r="P155" i="8"/>
  <c r="W154" i="8"/>
  <c r="P154" i="8"/>
  <c r="W153" i="8"/>
  <c r="P153" i="8"/>
  <c r="W152" i="8"/>
  <c r="P152" i="8"/>
  <c r="W151" i="8"/>
  <c r="P151" i="8"/>
  <c r="W150" i="8"/>
  <c r="P150" i="8"/>
  <c r="W149" i="8"/>
  <c r="P149" i="8"/>
  <c r="W148" i="8"/>
  <c r="P148" i="8"/>
  <c r="W147" i="8"/>
  <c r="P147" i="8"/>
  <c r="W146" i="8"/>
  <c r="P146" i="8"/>
  <c r="W145" i="8"/>
  <c r="P145" i="8"/>
  <c r="W144" i="8"/>
  <c r="P144" i="8"/>
  <c r="W143" i="8"/>
  <c r="P143" i="8"/>
  <c r="W142" i="8"/>
  <c r="P142" i="8"/>
  <c r="W141" i="8"/>
  <c r="P141" i="8"/>
  <c r="W140" i="8"/>
  <c r="P140" i="8"/>
  <c r="W139" i="8"/>
  <c r="P139" i="8"/>
  <c r="W138" i="8"/>
  <c r="P138" i="8"/>
  <c r="W137" i="8"/>
  <c r="P137" i="8"/>
  <c r="W136" i="8"/>
  <c r="P136" i="8"/>
  <c r="W135" i="8"/>
  <c r="P135" i="8"/>
  <c r="W134" i="8"/>
  <c r="P134" i="8"/>
  <c r="W133" i="8"/>
  <c r="P133" i="8"/>
  <c r="W132" i="8"/>
  <c r="P132" i="8"/>
  <c r="W131" i="8"/>
  <c r="P131" i="8"/>
  <c r="W130" i="8"/>
  <c r="P130" i="8"/>
  <c r="W129" i="8"/>
  <c r="P129" i="8"/>
  <c r="W128" i="8"/>
  <c r="P128" i="8"/>
  <c r="W127" i="8"/>
  <c r="P127" i="8"/>
  <c r="W126" i="8"/>
  <c r="P126" i="8"/>
  <c r="W125" i="8"/>
  <c r="P125" i="8"/>
  <c r="W124" i="8"/>
  <c r="P124" i="8"/>
  <c r="W123" i="8"/>
  <c r="P123" i="8"/>
  <c r="W122" i="8"/>
  <c r="P122" i="8"/>
  <c r="W121" i="8"/>
  <c r="P121" i="8"/>
  <c r="W120" i="8"/>
  <c r="P120" i="8"/>
  <c r="W119" i="8"/>
  <c r="P119" i="8"/>
  <c r="W118" i="8"/>
  <c r="P118" i="8"/>
  <c r="W117" i="8"/>
  <c r="P117" i="8"/>
  <c r="W116" i="8"/>
  <c r="W115" i="8"/>
  <c r="P115" i="8"/>
  <c r="W114" i="8"/>
  <c r="P114" i="8"/>
  <c r="W113" i="8"/>
  <c r="P113" i="8"/>
  <c r="W112" i="8"/>
  <c r="P112" i="8"/>
  <c r="W111" i="8"/>
  <c r="P111" i="8"/>
  <c r="W110" i="8"/>
  <c r="P110" i="8"/>
  <c r="W109" i="8"/>
  <c r="P109" i="8"/>
  <c r="W108" i="8"/>
  <c r="P108" i="8"/>
  <c r="W107" i="8"/>
  <c r="P107" i="8"/>
  <c r="W106" i="8"/>
  <c r="P106" i="8"/>
  <c r="W105" i="8"/>
  <c r="P105" i="8"/>
  <c r="W104" i="8"/>
  <c r="P104" i="8"/>
  <c r="W103" i="8"/>
  <c r="P103" i="8"/>
  <c r="W102" i="8"/>
  <c r="P102" i="8"/>
  <c r="W101" i="8"/>
  <c r="P101" i="8"/>
  <c r="W100" i="8"/>
  <c r="P100" i="8"/>
  <c r="W99" i="8"/>
  <c r="P99" i="8"/>
  <c r="W98" i="8"/>
  <c r="P98" i="8"/>
  <c r="W97" i="8"/>
  <c r="P97" i="8"/>
  <c r="W96" i="8"/>
  <c r="P96" i="8"/>
  <c r="W95" i="8"/>
  <c r="P95" i="8"/>
  <c r="W94" i="8"/>
  <c r="P94" i="8"/>
  <c r="W93" i="8"/>
  <c r="P93" i="8"/>
  <c r="W92" i="8"/>
  <c r="P92" i="8"/>
  <c r="W91" i="8"/>
  <c r="P91" i="8"/>
  <c r="W90" i="8"/>
  <c r="P90" i="8"/>
  <c r="W89" i="8"/>
  <c r="P89" i="8"/>
  <c r="W88" i="8"/>
  <c r="P88" i="8"/>
  <c r="W87" i="8"/>
  <c r="P87" i="8"/>
  <c r="W86" i="8"/>
  <c r="P86" i="8"/>
  <c r="W85" i="8"/>
  <c r="P85" i="8"/>
  <c r="W84" i="8"/>
  <c r="P84" i="8"/>
  <c r="W83" i="8"/>
  <c r="P83" i="8"/>
  <c r="W82" i="8"/>
  <c r="P82" i="8"/>
  <c r="J28" i="7"/>
  <c r="K28" i="7"/>
  <c r="K27" i="7"/>
  <c r="J27" i="7"/>
  <c r="T163" i="7"/>
  <c r="T162" i="7"/>
  <c r="T161" i="7"/>
  <c r="T160" i="7"/>
  <c r="T159" i="7"/>
  <c r="M159" i="7"/>
  <c r="T158" i="7"/>
  <c r="M158" i="7"/>
  <c r="T157" i="7"/>
  <c r="M157" i="7"/>
  <c r="T156" i="7"/>
  <c r="M156" i="7"/>
  <c r="T155" i="7"/>
  <c r="M155" i="7"/>
  <c r="T154" i="7"/>
  <c r="M154" i="7"/>
  <c r="T153" i="7"/>
  <c r="M153" i="7"/>
  <c r="T152" i="7"/>
  <c r="M152" i="7"/>
  <c r="T151" i="7"/>
  <c r="M151" i="7"/>
  <c r="T150" i="7"/>
  <c r="M150" i="7"/>
  <c r="T149" i="7"/>
  <c r="M149" i="7"/>
  <c r="T148" i="7"/>
  <c r="M148" i="7"/>
  <c r="T147" i="7"/>
  <c r="M147" i="7"/>
  <c r="T146" i="7"/>
  <c r="M146" i="7"/>
  <c r="T145" i="7"/>
  <c r="M145" i="7"/>
  <c r="T144" i="7"/>
  <c r="M144" i="7"/>
  <c r="T143" i="7"/>
  <c r="M143" i="7"/>
  <c r="T142" i="7"/>
  <c r="M142" i="7"/>
  <c r="T141" i="7"/>
  <c r="M141" i="7"/>
  <c r="T140" i="7"/>
  <c r="M140" i="7"/>
  <c r="T139" i="7"/>
  <c r="M139" i="7"/>
  <c r="T138" i="7"/>
  <c r="M138" i="7"/>
  <c r="T137" i="7"/>
  <c r="M137" i="7"/>
  <c r="T136" i="7"/>
  <c r="M136" i="7"/>
  <c r="T135" i="7"/>
  <c r="M135" i="7"/>
  <c r="T134" i="7"/>
  <c r="M134" i="7"/>
  <c r="T133" i="7"/>
  <c r="M133" i="7"/>
  <c r="T132" i="7"/>
  <c r="M132" i="7"/>
  <c r="T131" i="7"/>
  <c r="M131" i="7"/>
  <c r="T130" i="7"/>
  <c r="M130" i="7"/>
  <c r="T129" i="7"/>
  <c r="M129" i="7"/>
  <c r="T128" i="7"/>
  <c r="M128" i="7"/>
  <c r="T127" i="7"/>
  <c r="M127" i="7"/>
  <c r="T126" i="7"/>
  <c r="M126" i="7"/>
  <c r="T125" i="7"/>
  <c r="M125" i="7"/>
  <c r="T124" i="7"/>
  <c r="M124" i="7"/>
  <c r="T123" i="7"/>
  <c r="M123" i="7"/>
  <c r="T122" i="7"/>
  <c r="M122" i="7"/>
  <c r="T121" i="7"/>
  <c r="M121" i="7"/>
  <c r="T120" i="7"/>
  <c r="M120" i="7"/>
  <c r="T119" i="7"/>
  <c r="M119" i="7"/>
  <c r="T118" i="7"/>
  <c r="M118" i="7"/>
  <c r="T117" i="7"/>
  <c r="M117" i="7"/>
  <c r="T116" i="7"/>
  <c r="M116" i="7"/>
  <c r="T115" i="7"/>
  <c r="M115" i="7"/>
  <c r="T114" i="7"/>
  <c r="M114" i="7"/>
  <c r="T113" i="7"/>
  <c r="M113" i="7"/>
  <c r="T112" i="7"/>
  <c r="M112" i="7"/>
  <c r="T111" i="7"/>
  <c r="M111" i="7"/>
  <c r="T110" i="7"/>
  <c r="M110" i="7"/>
  <c r="T109" i="7"/>
  <c r="M109" i="7"/>
  <c r="T108" i="7"/>
  <c r="M108" i="7"/>
  <c r="T107" i="7"/>
  <c r="M107" i="7"/>
  <c r="T106" i="7"/>
  <c r="M106" i="7"/>
  <c r="T105" i="7"/>
  <c r="M105" i="7"/>
  <c r="T104" i="7"/>
  <c r="M104" i="7"/>
  <c r="T103" i="7"/>
  <c r="M103" i="7"/>
  <c r="T102" i="7"/>
  <c r="M102" i="7"/>
  <c r="T101" i="7"/>
  <c r="M101" i="7"/>
  <c r="T100" i="7"/>
  <c r="M100" i="7"/>
  <c r="T99" i="7"/>
  <c r="M99" i="7"/>
  <c r="T98" i="7"/>
  <c r="M98" i="7"/>
  <c r="T97" i="7"/>
  <c r="M97" i="7"/>
  <c r="T96" i="7"/>
  <c r="M96" i="7"/>
  <c r="T95" i="7"/>
  <c r="M95" i="7"/>
  <c r="T94" i="7"/>
  <c r="M94" i="7"/>
  <c r="T93" i="7"/>
  <c r="M93" i="7"/>
  <c r="T92" i="7"/>
  <c r="M92" i="7"/>
  <c r="T91" i="7"/>
  <c r="M91" i="7"/>
  <c r="T90" i="7"/>
  <c r="M90" i="7"/>
  <c r="T89" i="7"/>
  <c r="M89" i="7"/>
  <c r="T88" i="7"/>
  <c r="M88" i="7"/>
  <c r="T87" i="7"/>
  <c r="M87" i="7"/>
  <c r="T86" i="7"/>
  <c r="M86" i="7"/>
  <c r="T85" i="7"/>
  <c r="M85" i="7"/>
  <c r="T84" i="7"/>
  <c r="M84" i="7"/>
  <c r="T83" i="7"/>
  <c r="M83" i="7"/>
  <c r="T82" i="7"/>
  <c r="M82" i="7"/>
  <c r="T81" i="7"/>
  <c r="T80" i="7"/>
  <c r="M80" i="7"/>
  <c r="T79" i="7"/>
  <c r="M79" i="7"/>
  <c r="T78" i="7"/>
  <c r="M78" i="7"/>
  <c r="T77" i="7"/>
  <c r="M77" i="7"/>
  <c r="T76" i="7"/>
  <c r="M76" i="7"/>
  <c r="T75" i="7"/>
  <c r="M75" i="7"/>
  <c r="T74" i="7"/>
  <c r="M74" i="7"/>
  <c r="T73" i="7"/>
  <c r="M73" i="7"/>
  <c r="T72" i="7"/>
  <c r="M72" i="7"/>
  <c r="T71" i="7"/>
  <c r="M71" i="7"/>
  <c r="T70" i="7"/>
  <c r="M70" i="7"/>
  <c r="T69" i="7"/>
  <c r="M69" i="7"/>
  <c r="T68" i="7"/>
  <c r="M68" i="7"/>
  <c r="T67" i="7"/>
  <c r="M67" i="7"/>
  <c r="T66" i="7"/>
  <c r="M66" i="7"/>
  <c r="T65" i="7"/>
  <c r="M65" i="7"/>
  <c r="T64" i="7"/>
  <c r="M64" i="7"/>
  <c r="T63" i="7"/>
  <c r="M63" i="7"/>
  <c r="T62" i="7"/>
  <c r="M62" i="7"/>
  <c r="T61" i="7"/>
  <c r="M61" i="7"/>
  <c r="T60" i="7"/>
  <c r="M60" i="7"/>
  <c r="T59" i="7"/>
  <c r="M59" i="7"/>
  <c r="T58" i="7"/>
  <c r="M58" i="7"/>
  <c r="T57" i="7"/>
  <c r="M57" i="7"/>
  <c r="T56" i="7"/>
  <c r="M56" i="7"/>
  <c r="T55" i="7"/>
  <c r="M55" i="7"/>
  <c r="T54" i="7"/>
  <c r="M54" i="7"/>
  <c r="T53" i="7"/>
  <c r="M53" i="7"/>
  <c r="T52" i="7"/>
  <c r="M52" i="7"/>
  <c r="T51" i="7"/>
  <c r="M51" i="7"/>
  <c r="T50" i="7"/>
  <c r="M50" i="7"/>
  <c r="T49" i="7"/>
  <c r="M49" i="7"/>
  <c r="T48" i="7"/>
  <c r="M48" i="7"/>
  <c r="T47" i="7"/>
  <c r="M47" i="7"/>
  <c r="K40" i="7"/>
  <c r="J40" i="7"/>
  <c r="K39" i="7"/>
  <c r="J39" i="7"/>
  <c r="K38" i="7"/>
  <c r="J38" i="7"/>
  <c r="K37" i="7"/>
  <c r="J37" i="7"/>
  <c r="K36" i="7"/>
  <c r="J36" i="7"/>
  <c r="K35" i="7"/>
  <c r="J35" i="7"/>
  <c r="K34" i="7"/>
  <c r="J34" i="7"/>
  <c r="K33" i="7"/>
  <c r="J33" i="7"/>
  <c r="K32" i="7"/>
  <c r="J32" i="7"/>
  <c r="K31" i="7"/>
  <c r="J31" i="7"/>
  <c r="K30" i="7"/>
  <c r="J30" i="7"/>
  <c r="K29" i="7"/>
  <c r="J29" i="7"/>
  <c r="K26" i="7"/>
  <c r="J26" i="7"/>
  <c r="K25" i="7"/>
  <c r="J25" i="7"/>
  <c r="K24" i="7"/>
  <c r="J24" i="7"/>
  <c r="K23" i="7"/>
  <c r="J23" i="7"/>
  <c r="K22" i="7"/>
  <c r="J22" i="7"/>
  <c r="K21" i="7"/>
  <c r="J21" i="7"/>
  <c r="K20" i="7"/>
  <c r="J20" i="7"/>
  <c r="K19" i="7"/>
  <c r="J19" i="7"/>
  <c r="K18" i="7"/>
  <c r="J18" i="7"/>
  <c r="K17" i="7"/>
  <c r="J17" i="7"/>
  <c r="K16" i="7"/>
  <c r="J16" i="7"/>
  <c r="K15" i="7"/>
  <c r="J15" i="7"/>
  <c r="K14" i="7"/>
  <c r="J14" i="7"/>
  <c r="K13" i="7"/>
  <c r="J13" i="7"/>
  <c r="K12" i="7"/>
  <c r="J12" i="7"/>
  <c r="K11" i="7"/>
  <c r="J11" i="7"/>
  <c r="K10" i="7"/>
  <c r="J10" i="7"/>
  <c r="K9" i="7"/>
  <c r="J9" i="7"/>
  <c r="K8" i="7"/>
  <c r="J8" i="7"/>
  <c r="K7" i="7"/>
  <c r="J7" i="7"/>
  <c r="K6" i="7"/>
  <c r="J6" i="7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T163" i="6"/>
  <c r="T162" i="6"/>
  <c r="T161" i="6"/>
  <c r="T160" i="6"/>
  <c r="T159" i="6"/>
  <c r="M159" i="6"/>
  <c r="T158" i="6"/>
  <c r="M158" i="6"/>
  <c r="T157" i="6"/>
  <c r="M157" i="6"/>
  <c r="T156" i="6"/>
  <c r="M156" i="6"/>
  <c r="T155" i="6"/>
  <c r="M155" i="6"/>
  <c r="T154" i="6"/>
  <c r="M154" i="6"/>
  <c r="T153" i="6"/>
  <c r="M153" i="6"/>
  <c r="T152" i="6"/>
  <c r="M152" i="6"/>
  <c r="T151" i="6"/>
  <c r="M151" i="6"/>
  <c r="T150" i="6"/>
  <c r="M150" i="6"/>
  <c r="T149" i="6"/>
  <c r="M149" i="6"/>
  <c r="T148" i="6"/>
  <c r="M148" i="6"/>
  <c r="T147" i="6"/>
  <c r="M147" i="6"/>
  <c r="T146" i="6"/>
  <c r="M146" i="6"/>
  <c r="T145" i="6"/>
  <c r="M145" i="6"/>
  <c r="T144" i="6"/>
  <c r="M144" i="6"/>
  <c r="T143" i="6"/>
  <c r="M143" i="6"/>
  <c r="T142" i="6"/>
  <c r="M142" i="6"/>
  <c r="T141" i="6"/>
  <c r="M141" i="6"/>
  <c r="T140" i="6"/>
  <c r="M140" i="6"/>
  <c r="T139" i="6"/>
  <c r="M139" i="6"/>
  <c r="T138" i="6"/>
  <c r="M138" i="6"/>
  <c r="T137" i="6"/>
  <c r="M137" i="6"/>
  <c r="T136" i="6"/>
  <c r="M136" i="6"/>
  <c r="T135" i="6"/>
  <c r="M135" i="6"/>
  <c r="T134" i="6"/>
  <c r="M134" i="6"/>
  <c r="T133" i="6"/>
  <c r="M133" i="6"/>
  <c r="T132" i="6"/>
  <c r="M132" i="6"/>
  <c r="T131" i="6"/>
  <c r="M131" i="6"/>
  <c r="T130" i="6"/>
  <c r="M130" i="6"/>
  <c r="T129" i="6"/>
  <c r="M129" i="6"/>
  <c r="T128" i="6"/>
  <c r="M128" i="6"/>
  <c r="T127" i="6"/>
  <c r="M127" i="6"/>
  <c r="T126" i="6"/>
  <c r="M126" i="6"/>
  <c r="T125" i="6"/>
  <c r="M125" i="6"/>
  <c r="T124" i="6"/>
  <c r="M124" i="6"/>
  <c r="T123" i="6"/>
  <c r="M123" i="6"/>
  <c r="T122" i="6"/>
  <c r="M122" i="6"/>
  <c r="T121" i="6"/>
  <c r="M121" i="6"/>
  <c r="T120" i="6"/>
  <c r="M120" i="6"/>
  <c r="T119" i="6"/>
  <c r="M119" i="6"/>
  <c r="T118" i="6"/>
  <c r="M118" i="6"/>
  <c r="T117" i="6"/>
  <c r="M117" i="6"/>
  <c r="T116" i="6"/>
  <c r="M116" i="6"/>
  <c r="T115" i="6"/>
  <c r="M115" i="6"/>
  <c r="T114" i="6"/>
  <c r="M114" i="6"/>
  <c r="T113" i="6"/>
  <c r="M113" i="6"/>
  <c r="T112" i="6"/>
  <c r="M112" i="6"/>
  <c r="T111" i="6"/>
  <c r="M111" i="6"/>
  <c r="T110" i="6"/>
  <c r="M110" i="6"/>
  <c r="T109" i="6"/>
  <c r="M109" i="6"/>
  <c r="T108" i="6"/>
  <c r="M108" i="6"/>
  <c r="T107" i="6"/>
  <c r="M107" i="6"/>
  <c r="T106" i="6"/>
  <c r="M106" i="6"/>
  <c r="T105" i="6"/>
  <c r="M105" i="6"/>
  <c r="T104" i="6"/>
  <c r="M104" i="6"/>
  <c r="T103" i="6"/>
  <c r="M103" i="6"/>
  <c r="T102" i="6"/>
  <c r="M102" i="6"/>
  <c r="T101" i="6"/>
  <c r="M101" i="6"/>
  <c r="T100" i="6"/>
  <c r="M100" i="6"/>
  <c r="T99" i="6"/>
  <c r="M99" i="6"/>
  <c r="T98" i="6"/>
  <c r="M98" i="6"/>
  <c r="T97" i="6"/>
  <c r="M97" i="6"/>
  <c r="T96" i="6"/>
  <c r="M96" i="6"/>
  <c r="T95" i="6"/>
  <c r="M95" i="6"/>
  <c r="T94" i="6"/>
  <c r="M94" i="6"/>
  <c r="T93" i="6"/>
  <c r="M93" i="6"/>
  <c r="T92" i="6"/>
  <c r="M92" i="6"/>
  <c r="T91" i="6"/>
  <c r="M91" i="6"/>
  <c r="T90" i="6"/>
  <c r="M90" i="6"/>
  <c r="T89" i="6"/>
  <c r="M89" i="6"/>
  <c r="T88" i="6"/>
  <c r="M88" i="6"/>
  <c r="T87" i="6"/>
  <c r="M87" i="6"/>
  <c r="T86" i="6"/>
  <c r="M86" i="6"/>
  <c r="T85" i="6"/>
  <c r="M85" i="6"/>
  <c r="T84" i="6"/>
  <c r="M84" i="6"/>
  <c r="T83" i="6"/>
  <c r="M83" i="6"/>
  <c r="T82" i="6"/>
  <c r="M82" i="6"/>
  <c r="T81" i="6"/>
  <c r="T80" i="6"/>
  <c r="M80" i="6"/>
  <c r="T79" i="6"/>
  <c r="M79" i="6"/>
  <c r="T78" i="6"/>
  <c r="M78" i="6"/>
  <c r="T77" i="6"/>
  <c r="M77" i="6"/>
  <c r="T76" i="6"/>
  <c r="M76" i="6"/>
  <c r="T75" i="6"/>
  <c r="M75" i="6"/>
  <c r="T74" i="6"/>
  <c r="M74" i="6"/>
  <c r="T73" i="6"/>
  <c r="M73" i="6"/>
  <c r="T72" i="6"/>
  <c r="M72" i="6"/>
  <c r="T71" i="6"/>
  <c r="M71" i="6"/>
  <c r="T70" i="6"/>
  <c r="M70" i="6"/>
  <c r="T69" i="6"/>
  <c r="M69" i="6"/>
  <c r="T68" i="6"/>
  <c r="M68" i="6"/>
  <c r="T67" i="6"/>
  <c r="M67" i="6"/>
  <c r="T66" i="6"/>
  <c r="M66" i="6"/>
  <c r="T65" i="6"/>
  <c r="M65" i="6"/>
  <c r="T64" i="6"/>
  <c r="M64" i="6"/>
  <c r="T63" i="6"/>
  <c r="M63" i="6"/>
  <c r="T62" i="6"/>
  <c r="M62" i="6"/>
  <c r="T61" i="6"/>
  <c r="M61" i="6"/>
  <c r="T60" i="6"/>
  <c r="M60" i="6"/>
  <c r="T59" i="6"/>
  <c r="M59" i="6"/>
  <c r="T58" i="6"/>
  <c r="M58" i="6"/>
  <c r="T57" i="6"/>
  <c r="M57" i="6"/>
  <c r="T56" i="6"/>
  <c r="M56" i="6"/>
  <c r="T55" i="6"/>
  <c r="M55" i="6"/>
  <c r="T54" i="6"/>
  <c r="M54" i="6"/>
  <c r="T53" i="6"/>
  <c r="M53" i="6"/>
  <c r="T52" i="6"/>
  <c r="M52" i="6"/>
  <c r="T51" i="6"/>
  <c r="M51" i="6"/>
  <c r="T50" i="6"/>
  <c r="M50" i="6"/>
  <c r="T49" i="6"/>
  <c r="M49" i="6"/>
  <c r="T48" i="6"/>
  <c r="M48" i="6"/>
  <c r="T47" i="6"/>
  <c r="M47" i="6"/>
  <c r="J40" i="6"/>
  <c r="J39" i="6"/>
  <c r="J38" i="6"/>
  <c r="J37" i="6"/>
  <c r="J36" i="6"/>
  <c r="J35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J6" i="6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T198" i="5"/>
  <c r="T197" i="5"/>
  <c r="T196" i="5"/>
  <c r="T195" i="5"/>
  <c r="T194" i="5"/>
  <c r="M194" i="5"/>
  <c r="T193" i="5"/>
  <c r="M193" i="5"/>
  <c r="T192" i="5"/>
  <c r="M192" i="5"/>
  <c r="T191" i="5"/>
  <c r="M191" i="5"/>
  <c r="T190" i="5"/>
  <c r="M190" i="5"/>
  <c r="T189" i="5"/>
  <c r="M189" i="5"/>
  <c r="T188" i="5"/>
  <c r="M188" i="5"/>
  <c r="T187" i="5"/>
  <c r="M187" i="5"/>
  <c r="T186" i="5"/>
  <c r="M186" i="5"/>
  <c r="T185" i="5"/>
  <c r="M185" i="5"/>
  <c r="T184" i="5"/>
  <c r="M184" i="5"/>
  <c r="T183" i="5"/>
  <c r="M183" i="5"/>
  <c r="T182" i="5"/>
  <c r="M182" i="5"/>
  <c r="T181" i="5"/>
  <c r="M181" i="5"/>
  <c r="T180" i="5"/>
  <c r="M180" i="5"/>
  <c r="T179" i="5"/>
  <c r="M179" i="5"/>
  <c r="T178" i="5"/>
  <c r="M178" i="5"/>
  <c r="T177" i="5"/>
  <c r="M177" i="5"/>
  <c r="T176" i="5"/>
  <c r="M176" i="5"/>
  <c r="T175" i="5"/>
  <c r="M175" i="5"/>
  <c r="T174" i="5"/>
  <c r="M174" i="5"/>
  <c r="T173" i="5"/>
  <c r="M173" i="5"/>
  <c r="T172" i="5"/>
  <c r="M172" i="5"/>
  <c r="T171" i="5"/>
  <c r="M171" i="5"/>
  <c r="T170" i="5"/>
  <c r="M170" i="5"/>
  <c r="T169" i="5"/>
  <c r="M169" i="5"/>
  <c r="T168" i="5"/>
  <c r="M168" i="5"/>
  <c r="T167" i="5"/>
  <c r="M167" i="5"/>
  <c r="T166" i="5"/>
  <c r="M166" i="5"/>
  <c r="T165" i="5"/>
  <c r="M165" i="5"/>
  <c r="T164" i="5"/>
  <c r="M164" i="5"/>
  <c r="T163" i="5"/>
  <c r="M163" i="5"/>
  <c r="T162" i="5"/>
  <c r="M162" i="5"/>
  <c r="T161" i="5"/>
  <c r="M161" i="5"/>
  <c r="T160" i="5"/>
  <c r="M160" i="5"/>
  <c r="T159" i="5"/>
  <c r="M159" i="5"/>
  <c r="T158" i="5"/>
  <c r="M158" i="5"/>
  <c r="T157" i="5"/>
  <c r="M157" i="5"/>
  <c r="T156" i="5"/>
  <c r="M156" i="5"/>
  <c r="T155" i="5"/>
  <c r="M155" i="5"/>
  <c r="T154" i="5"/>
  <c r="M154" i="5"/>
  <c r="T153" i="5"/>
  <c r="M153" i="5"/>
  <c r="T152" i="5"/>
  <c r="M152" i="5"/>
  <c r="T151" i="5"/>
  <c r="M151" i="5"/>
  <c r="T150" i="5"/>
  <c r="M150" i="5"/>
  <c r="T149" i="5"/>
  <c r="M149" i="5"/>
  <c r="T148" i="5"/>
  <c r="M148" i="5"/>
  <c r="T147" i="5"/>
  <c r="M147" i="5"/>
  <c r="T146" i="5"/>
  <c r="M146" i="5"/>
  <c r="T145" i="5"/>
  <c r="M145" i="5"/>
  <c r="T144" i="5"/>
  <c r="M144" i="5"/>
  <c r="T143" i="5"/>
  <c r="M143" i="5"/>
  <c r="T142" i="5"/>
  <c r="M142" i="5"/>
  <c r="T141" i="5"/>
  <c r="M141" i="5"/>
  <c r="T140" i="5"/>
  <c r="M140" i="5"/>
  <c r="T139" i="5"/>
  <c r="M139" i="5"/>
  <c r="T138" i="5"/>
  <c r="M138" i="5"/>
  <c r="T137" i="5"/>
  <c r="M137" i="5"/>
  <c r="T136" i="5"/>
  <c r="M136" i="5"/>
  <c r="T135" i="5"/>
  <c r="M135" i="5"/>
  <c r="T134" i="5"/>
  <c r="M134" i="5"/>
  <c r="T133" i="5"/>
  <c r="M133" i="5"/>
  <c r="T132" i="5"/>
  <c r="M132" i="5"/>
  <c r="T131" i="5"/>
  <c r="M131" i="5"/>
  <c r="T130" i="5"/>
  <c r="M130" i="5"/>
  <c r="T129" i="5"/>
  <c r="M129" i="5"/>
  <c r="T128" i="5"/>
  <c r="M128" i="5"/>
  <c r="T127" i="5"/>
  <c r="M127" i="5"/>
  <c r="T126" i="5"/>
  <c r="M126" i="5"/>
  <c r="T125" i="5"/>
  <c r="M125" i="5"/>
  <c r="T124" i="5"/>
  <c r="M124" i="5"/>
  <c r="T123" i="5"/>
  <c r="M123" i="5"/>
  <c r="T122" i="5"/>
  <c r="M122" i="5"/>
  <c r="T121" i="5"/>
  <c r="M121" i="5"/>
  <c r="T120" i="5"/>
  <c r="M120" i="5"/>
  <c r="T119" i="5"/>
  <c r="M119" i="5"/>
  <c r="T118" i="5"/>
  <c r="M118" i="5"/>
  <c r="T117" i="5"/>
  <c r="M117" i="5"/>
  <c r="T116" i="5"/>
  <c r="T115" i="5"/>
  <c r="M115" i="5"/>
  <c r="T114" i="5"/>
  <c r="M114" i="5"/>
  <c r="T113" i="5"/>
  <c r="M113" i="5"/>
  <c r="T112" i="5"/>
  <c r="M112" i="5"/>
  <c r="T111" i="5"/>
  <c r="M111" i="5"/>
  <c r="T110" i="5"/>
  <c r="M110" i="5"/>
  <c r="T109" i="5"/>
  <c r="M109" i="5"/>
  <c r="T108" i="5"/>
  <c r="M108" i="5"/>
  <c r="T107" i="5"/>
  <c r="M107" i="5"/>
  <c r="T106" i="5"/>
  <c r="M106" i="5"/>
  <c r="T105" i="5"/>
  <c r="M105" i="5"/>
  <c r="T104" i="5"/>
  <c r="M104" i="5"/>
  <c r="T103" i="5"/>
  <c r="M103" i="5"/>
  <c r="T102" i="5"/>
  <c r="M102" i="5"/>
  <c r="T101" i="5"/>
  <c r="M101" i="5"/>
  <c r="T100" i="5"/>
  <c r="M100" i="5"/>
  <c r="T99" i="5"/>
  <c r="M99" i="5"/>
  <c r="T98" i="5"/>
  <c r="M98" i="5"/>
  <c r="T97" i="5"/>
  <c r="M97" i="5"/>
  <c r="T96" i="5"/>
  <c r="M96" i="5"/>
  <c r="T95" i="5"/>
  <c r="M95" i="5"/>
  <c r="T94" i="5"/>
  <c r="M94" i="5"/>
  <c r="T93" i="5"/>
  <c r="M93" i="5"/>
  <c r="T92" i="5"/>
  <c r="M92" i="5"/>
  <c r="T91" i="5"/>
  <c r="M91" i="5"/>
  <c r="T90" i="5"/>
  <c r="M90" i="5"/>
  <c r="T89" i="5"/>
  <c r="M89" i="5"/>
  <c r="T88" i="5"/>
  <c r="M88" i="5"/>
  <c r="T87" i="5"/>
  <c r="M87" i="5"/>
  <c r="T86" i="5"/>
  <c r="M86" i="5"/>
  <c r="T85" i="5"/>
  <c r="M85" i="5"/>
  <c r="T84" i="5"/>
  <c r="M84" i="5"/>
  <c r="T83" i="5"/>
  <c r="M83" i="5"/>
  <c r="T82" i="5"/>
  <c r="M82" i="5"/>
  <c r="K6" i="5"/>
  <c r="J6" i="5"/>
  <c r="T163" i="3"/>
  <c r="T162" i="3"/>
  <c r="T161" i="3"/>
  <c r="T160" i="3"/>
  <c r="T159" i="3"/>
  <c r="M159" i="3"/>
  <c r="T158" i="3"/>
  <c r="M158" i="3"/>
  <c r="T157" i="3"/>
  <c r="M157" i="3"/>
  <c r="T156" i="3"/>
  <c r="M156" i="3"/>
  <c r="T155" i="3"/>
  <c r="M155" i="3"/>
  <c r="T154" i="3"/>
  <c r="M154" i="3"/>
  <c r="T153" i="3"/>
  <c r="M153" i="3"/>
  <c r="T152" i="3"/>
  <c r="M152" i="3"/>
  <c r="T151" i="3"/>
  <c r="M151" i="3"/>
  <c r="T150" i="3"/>
  <c r="M150" i="3"/>
  <c r="T149" i="3"/>
  <c r="M149" i="3"/>
  <c r="T148" i="3"/>
  <c r="M148" i="3"/>
  <c r="T147" i="3"/>
  <c r="M147" i="3"/>
  <c r="T146" i="3"/>
  <c r="M146" i="3"/>
  <c r="T145" i="3"/>
  <c r="M145" i="3"/>
  <c r="T144" i="3"/>
  <c r="M144" i="3"/>
  <c r="T143" i="3"/>
  <c r="M143" i="3"/>
  <c r="T142" i="3"/>
  <c r="M142" i="3"/>
  <c r="T141" i="3"/>
  <c r="M141" i="3"/>
  <c r="T140" i="3"/>
  <c r="M140" i="3"/>
  <c r="T139" i="3"/>
  <c r="M139" i="3"/>
  <c r="T138" i="3"/>
  <c r="M138" i="3"/>
  <c r="T137" i="3"/>
  <c r="M137" i="3"/>
  <c r="T136" i="3"/>
  <c r="M136" i="3"/>
  <c r="T135" i="3"/>
  <c r="M135" i="3"/>
  <c r="T134" i="3"/>
  <c r="M134" i="3"/>
  <c r="T133" i="3"/>
  <c r="M133" i="3"/>
  <c r="T132" i="3"/>
  <c r="M132" i="3"/>
  <c r="T131" i="3"/>
  <c r="M131" i="3"/>
  <c r="T130" i="3"/>
  <c r="M130" i="3"/>
  <c r="T129" i="3"/>
  <c r="M129" i="3"/>
  <c r="T128" i="3"/>
  <c r="M128" i="3"/>
  <c r="T127" i="3"/>
  <c r="M127" i="3"/>
  <c r="T126" i="3"/>
  <c r="M126" i="3"/>
  <c r="T125" i="3"/>
  <c r="M125" i="3"/>
  <c r="T124" i="3"/>
  <c r="M124" i="3"/>
  <c r="T123" i="3"/>
  <c r="M123" i="3"/>
  <c r="T122" i="3"/>
  <c r="M122" i="3"/>
  <c r="T121" i="3"/>
  <c r="M121" i="3"/>
  <c r="T120" i="3"/>
  <c r="M120" i="3"/>
  <c r="T119" i="3"/>
  <c r="M119" i="3"/>
  <c r="T118" i="3"/>
  <c r="M118" i="3"/>
  <c r="T117" i="3"/>
  <c r="M117" i="3"/>
  <c r="T116" i="3"/>
  <c r="M116" i="3"/>
  <c r="T115" i="3"/>
  <c r="M115" i="3"/>
  <c r="T114" i="3"/>
  <c r="M114" i="3"/>
  <c r="T113" i="3"/>
  <c r="M113" i="3"/>
  <c r="T112" i="3"/>
  <c r="M112" i="3"/>
  <c r="T111" i="3"/>
  <c r="M111" i="3"/>
  <c r="T110" i="3"/>
  <c r="M110" i="3"/>
  <c r="T109" i="3"/>
  <c r="M109" i="3"/>
  <c r="T108" i="3"/>
  <c r="M108" i="3"/>
  <c r="T107" i="3"/>
  <c r="M107" i="3"/>
  <c r="T106" i="3"/>
  <c r="M106" i="3"/>
  <c r="T105" i="3"/>
  <c r="M105" i="3"/>
  <c r="T104" i="3"/>
  <c r="M104" i="3"/>
  <c r="T103" i="3"/>
  <c r="M103" i="3"/>
  <c r="T102" i="3"/>
  <c r="M102" i="3"/>
  <c r="T101" i="3"/>
  <c r="M101" i="3"/>
  <c r="T100" i="3"/>
  <c r="M100" i="3"/>
  <c r="T99" i="3"/>
  <c r="M99" i="3"/>
  <c r="T98" i="3"/>
  <c r="M98" i="3"/>
  <c r="T97" i="3"/>
  <c r="M97" i="3"/>
  <c r="T96" i="3"/>
  <c r="M96" i="3"/>
  <c r="T95" i="3"/>
  <c r="M95" i="3"/>
  <c r="T94" i="3"/>
  <c r="M94" i="3"/>
  <c r="T93" i="3"/>
  <c r="M93" i="3"/>
  <c r="T92" i="3"/>
  <c r="M92" i="3"/>
  <c r="T91" i="3"/>
  <c r="M91" i="3"/>
  <c r="T90" i="3"/>
  <c r="M90" i="3"/>
  <c r="T89" i="3"/>
  <c r="M89" i="3"/>
  <c r="T88" i="3"/>
  <c r="M88" i="3"/>
  <c r="T87" i="3"/>
  <c r="M87" i="3"/>
  <c r="T86" i="3"/>
  <c r="M86" i="3"/>
  <c r="T85" i="3"/>
  <c r="M85" i="3"/>
  <c r="T84" i="3"/>
  <c r="M84" i="3"/>
  <c r="T83" i="3"/>
  <c r="M83" i="3"/>
  <c r="T82" i="3"/>
  <c r="M82" i="3"/>
  <c r="T81" i="3"/>
  <c r="T80" i="3"/>
  <c r="M80" i="3"/>
  <c r="T79" i="3"/>
  <c r="M79" i="3"/>
  <c r="T78" i="3"/>
  <c r="M78" i="3"/>
  <c r="T77" i="3"/>
  <c r="M77" i="3"/>
  <c r="T76" i="3"/>
  <c r="M76" i="3"/>
  <c r="T75" i="3"/>
  <c r="M75" i="3"/>
  <c r="T74" i="3"/>
  <c r="M74" i="3"/>
  <c r="T73" i="3"/>
  <c r="M73" i="3"/>
  <c r="T72" i="3"/>
  <c r="M72" i="3"/>
  <c r="T71" i="3"/>
  <c r="M71" i="3"/>
  <c r="T70" i="3"/>
  <c r="M70" i="3"/>
  <c r="T69" i="3"/>
  <c r="M69" i="3"/>
  <c r="T68" i="3"/>
  <c r="M68" i="3"/>
  <c r="T67" i="3"/>
  <c r="M67" i="3"/>
  <c r="T66" i="3"/>
  <c r="M66" i="3"/>
  <c r="T65" i="3"/>
  <c r="M65" i="3"/>
  <c r="T64" i="3"/>
  <c r="M64" i="3"/>
  <c r="T63" i="3"/>
  <c r="M63" i="3"/>
  <c r="T62" i="3"/>
  <c r="M62" i="3"/>
  <c r="T61" i="3"/>
  <c r="M61" i="3"/>
  <c r="T60" i="3"/>
  <c r="M60" i="3"/>
  <c r="T59" i="3"/>
  <c r="M59" i="3"/>
  <c r="T58" i="3"/>
  <c r="M58" i="3"/>
  <c r="T57" i="3"/>
  <c r="M57" i="3"/>
  <c r="T56" i="3"/>
  <c r="M56" i="3"/>
  <c r="T55" i="3"/>
  <c r="M55" i="3"/>
  <c r="T54" i="3"/>
  <c r="M54" i="3"/>
  <c r="T53" i="3"/>
  <c r="M53" i="3"/>
  <c r="T52" i="3"/>
  <c r="M52" i="3"/>
  <c r="T51" i="3"/>
  <c r="M51" i="3"/>
  <c r="T50" i="3"/>
  <c r="M50" i="3"/>
  <c r="T49" i="3"/>
  <c r="M49" i="3"/>
  <c r="T48" i="3"/>
  <c r="M48" i="3"/>
  <c r="T47" i="3"/>
  <c r="M47" i="3"/>
  <c r="K40" i="3"/>
  <c r="J40" i="3"/>
  <c r="K39" i="3"/>
  <c r="J39" i="3"/>
  <c r="K38" i="3"/>
  <c r="J38" i="3"/>
  <c r="K37" i="3"/>
  <c r="J37" i="3"/>
  <c r="K36" i="3"/>
  <c r="J36" i="3"/>
  <c r="K35" i="3"/>
  <c r="J35" i="3"/>
  <c r="K34" i="3"/>
  <c r="J34" i="3"/>
  <c r="K33" i="3"/>
  <c r="J33" i="3"/>
  <c r="K32" i="3"/>
  <c r="J32" i="3"/>
  <c r="K31" i="3"/>
  <c r="J31" i="3"/>
  <c r="K30" i="3"/>
  <c r="J30" i="3"/>
  <c r="K29" i="3"/>
  <c r="J29" i="3"/>
  <c r="K28" i="3"/>
  <c r="J28" i="3"/>
  <c r="K27" i="3"/>
  <c r="J27" i="3"/>
  <c r="K26" i="3"/>
  <c r="J26" i="3"/>
  <c r="K25" i="3"/>
  <c r="J25" i="3"/>
  <c r="K24" i="3"/>
  <c r="J24" i="3"/>
  <c r="K23" i="3"/>
  <c r="J23" i="3"/>
  <c r="K22" i="3"/>
  <c r="J22" i="3"/>
  <c r="K21" i="3"/>
  <c r="J21" i="3"/>
  <c r="K20" i="3"/>
  <c r="J20" i="3"/>
  <c r="K19" i="3"/>
  <c r="J19" i="3"/>
  <c r="K18" i="3"/>
  <c r="J18" i="3"/>
  <c r="K17" i="3"/>
  <c r="J17" i="3"/>
  <c r="K16" i="3"/>
  <c r="J16" i="3"/>
  <c r="K15" i="3"/>
  <c r="J15" i="3"/>
  <c r="K14" i="3"/>
  <c r="J14" i="3"/>
  <c r="K13" i="3"/>
  <c r="J13" i="3"/>
  <c r="K12" i="3"/>
  <c r="J12" i="3"/>
  <c r="K11" i="3"/>
  <c r="J11" i="3"/>
  <c r="K10" i="3"/>
  <c r="J10" i="3"/>
  <c r="K9" i="3"/>
  <c r="J9" i="3"/>
  <c r="K8" i="3"/>
  <c r="J8" i="3"/>
  <c r="K7" i="3"/>
  <c r="J7" i="3"/>
  <c r="K6" i="3"/>
  <c r="J6" i="3"/>
  <c r="T163" i="2"/>
  <c r="T162" i="2"/>
  <c r="T161" i="2"/>
  <c r="T160" i="2"/>
  <c r="T159" i="2"/>
  <c r="M159" i="2"/>
  <c r="T158" i="2"/>
  <c r="M158" i="2"/>
  <c r="T157" i="2"/>
  <c r="M157" i="2"/>
  <c r="T156" i="2"/>
  <c r="M156" i="2"/>
  <c r="T155" i="2"/>
  <c r="M155" i="2"/>
  <c r="T154" i="2"/>
  <c r="M154" i="2"/>
  <c r="T153" i="2"/>
  <c r="M153" i="2"/>
  <c r="T152" i="2"/>
  <c r="M152" i="2"/>
  <c r="T151" i="2"/>
  <c r="M151" i="2"/>
  <c r="T150" i="2"/>
  <c r="M150" i="2"/>
  <c r="T149" i="2"/>
  <c r="M149" i="2"/>
  <c r="T148" i="2"/>
  <c r="M148" i="2"/>
  <c r="T147" i="2"/>
  <c r="M147" i="2"/>
  <c r="T146" i="2"/>
  <c r="M146" i="2"/>
  <c r="T145" i="2"/>
  <c r="M145" i="2"/>
  <c r="T144" i="2"/>
  <c r="M144" i="2"/>
  <c r="T143" i="2"/>
  <c r="M143" i="2"/>
  <c r="T142" i="2"/>
  <c r="M142" i="2"/>
  <c r="T141" i="2"/>
  <c r="M141" i="2"/>
  <c r="T140" i="2"/>
  <c r="M140" i="2"/>
  <c r="T139" i="2"/>
  <c r="M139" i="2"/>
  <c r="T138" i="2"/>
  <c r="M138" i="2"/>
  <c r="T137" i="2"/>
  <c r="M137" i="2"/>
  <c r="T136" i="2"/>
  <c r="M136" i="2"/>
  <c r="T135" i="2"/>
  <c r="M135" i="2"/>
  <c r="T134" i="2"/>
  <c r="M134" i="2"/>
  <c r="T133" i="2"/>
  <c r="M133" i="2"/>
  <c r="T132" i="2"/>
  <c r="M132" i="2"/>
  <c r="T131" i="2"/>
  <c r="M131" i="2"/>
  <c r="T130" i="2"/>
  <c r="M130" i="2"/>
  <c r="T129" i="2"/>
  <c r="M129" i="2"/>
  <c r="T128" i="2"/>
  <c r="M128" i="2"/>
  <c r="T127" i="2"/>
  <c r="M127" i="2"/>
  <c r="T126" i="2"/>
  <c r="M126" i="2"/>
  <c r="T125" i="2"/>
  <c r="M125" i="2"/>
  <c r="T124" i="2"/>
  <c r="M124" i="2"/>
  <c r="T123" i="2"/>
  <c r="M123" i="2"/>
  <c r="T122" i="2"/>
  <c r="M122" i="2"/>
  <c r="T121" i="2"/>
  <c r="M121" i="2"/>
  <c r="T120" i="2"/>
  <c r="M120" i="2"/>
  <c r="T119" i="2"/>
  <c r="M119" i="2"/>
  <c r="T118" i="2"/>
  <c r="M118" i="2"/>
  <c r="T117" i="2"/>
  <c r="M117" i="2"/>
  <c r="T116" i="2"/>
  <c r="M116" i="2"/>
  <c r="T115" i="2"/>
  <c r="M115" i="2"/>
  <c r="T114" i="2"/>
  <c r="M114" i="2"/>
  <c r="T113" i="2"/>
  <c r="M113" i="2"/>
  <c r="T112" i="2"/>
  <c r="M112" i="2"/>
  <c r="T111" i="2"/>
  <c r="M111" i="2"/>
  <c r="T110" i="2"/>
  <c r="M110" i="2"/>
  <c r="T109" i="2"/>
  <c r="M109" i="2"/>
  <c r="T108" i="2"/>
  <c r="M108" i="2"/>
  <c r="T107" i="2"/>
  <c r="M107" i="2"/>
  <c r="T106" i="2"/>
  <c r="M106" i="2"/>
  <c r="T105" i="2"/>
  <c r="M105" i="2"/>
  <c r="T104" i="2"/>
  <c r="M104" i="2"/>
  <c r="T103" i="2"/>
  <c r="M103" i="2"/>
  <c r="T102" i="2"/>
  <c r="M102" i="2"/>
  <c r="T101" i="2"/>
  <c r="M101" i="2"/>
  <c r="T100" i="2"/>
  <c r="M100" i="2"/>
  <c r="T99" i="2"/>
  <c r="M99" i="2"/>
  <c r="T98" i="2"/>
  <c r="M98" i="2"/>
  <c r="T97" i="2"/>
  <c r="M97" i="2"/>
  <c r="T96" i="2"/>
  <c r="M96" i="2"/>
  <c r="T95" i="2"/>
  <c r="M95" i="2"/>
  <c r="T94" i="2"/>
  <c r="M94" i="2"/>
  <c r="T93" i="2"/>
  <c r="M93" i="2"/>
  <c r="T92" i="2"/>
  <c r="M92" i="2"/>
  <c r="T91" i="2"/>
  <c r="M91" i="2"/>
  <c r="T90" i="2"/>
  <c r="M90" i="2"/>
  <c r="T89" i="2"/>
  <c r="M89" i="2"/>
  <c r="T88" i="2"/>
  <c r="M88" i="2"/>
  <c r="T87" i="2"/>
  <c r="M87" i="2"/>
  <c r="T86" i="2"/>
  <c r="M86" i="2"/>
  <c r="T85" i="2"/>
  <c r="M85" i="2"/>
  <c r="T84" i="2"/>
  <c r="M84" i="2"/>
  <c r="T83" i="2"/>
  <c r="M83" i="2"/>
  <c r="T82" i="2"/>
  <c r="M82" i="2"/>
  <c r="T81" i="2"/>
  <c r="T80" i="2"/>
  <c r="M80" i="2"/>
  <c r="T79" i="2"/>
  <c r="M79" i="2"/>
  <c r="T78" i="2"/>
  <c r="M78" i="2"/>
  <c r="T77" i="2"/>
  <c r="M77" i="2"/>
  <c r="T76" i="2"/>
  <c r="M76" i="2"/>
  <c r="T75" i="2"/>
  <c r="M75" i="2"/>
  <c r="T74" i="2"/>
  <c r="M74" i="2"/>
  <c r="T73" i="2"/>
  <c r="M73" i="2"/>
  <c r="T72" i="2"/>
  <c r="M72" i="2"/>
  <c r="T71" i="2"/>
  <c r="M71" i="2"/>
  <c r="T70" i="2"/>
  <c r="M70" i="2"/>
  <c r="T69" i="2"/>
  <c r="M69" i="2"/>
  <c r="T68" i="2"/>
  <c r="M68" i="2"/>
  <c r="T67" i="2"/>
  <c r="M67" i="2"/>
  <c r="T66" i="2"/>
  <c r="M66" i="2"/>
  <c r="T65" i="2"/>
  <c r="M65" i="2"/>
  <c r="T64" i="2"/>
  <c r="M64" i="2"/>
  <c r="T63" i="2"/>
  <c r="M63" i="2"/>
  <c r="T62" i="2"/>
  <c r="M62" i="2"/>
  <c r="T61" i="2"/>
  <c r="M61" i="2"/>
  <c r="T60" i="2"/>
  <c r="M60" i="2"/>
  <c r="T59" i="2"/>
  <c r="M59" i="2"/>
  <c r="T58" i="2"/>
  <c r="M58" i="2"/>
  <c r="T57" i="2"/>
  <c r="M57" i="2"/>
  <c r="T56" i="2"/>
  <c r="M56" i="2"/>
  <c r="T55" i="2"/>
  <c r="M55" i="2"/>
  <c r="T54" i="2"/>
  <c r="M54" i="2"/>
  <c r="T53" i="2"/>
  <c r="M53" i="2"/>
  <c r="T52" i="2"/>
  <c r="M52" i="2"/>
  <c r="T51" i="2"/>
  <c r="M51" i="2"/>
  <c r="T50" i="2"/>
  <c r="M50" i="2"/>
  <c r="T49" i="2"/>
  <c r="M49" i="2"/>
  <c r="T48" i="2"/>
  <c r="M48" i="2"/>
  <c r="T47" i="2"/>
  <c r="M47" i="2"/>
  <c r="K40" i="2"/>
  <c r="J40" i="2"/>
  <c r="K39" i="2"/>
  <c r="J39" i="2"/>
  <c r="K38" i="2"/>
  <c r="J38" i="2"/>
  <c r="K37" i="2"/>
  <c r="J37" i="2"/>
  <c r="K36" i="2"/>
  <c r="J36" i="2"/>
  <c r="K35" i="2"/>
  <c r="J35" i="2"/>
  <c r="K34" i="2"/>
  <c r="J34" i="2"/>
  <c r="K33" i="2"/>
  <c r="J33" i="2"/>
  <c r="K32" i="2"/>
  <c r="J32" i="2"/>
  <c r="K31" i="2"/>
  <c r="J31" i="2"/>
  <c r="K30" i="2"/>
  <c r="J30" i="2"/>
  <c r="K29" i="2"/>
  <c r="J29" i="2"/>
  <c r="K28" i="2"/>
  <c r="J28" i="2"/>
  <c r="K27" i="2"/>
  <c r="J27" i="2"/>
  <c r="K26" i="2"/>
  <c r="J26" i="2"/>
  <c r="K25" i="2"/>
  <c r="J25" i="2"/>
  <c r="K24" i="2"/>
  <c r="J24" i="2"/>
  <c r="K23" i="2"/>
  <c r="J23" i="2"/>
  <c r="K22" i="2"/>
  <c r="J22" i="2"/>
  <c r="K21" i="2"/>
  <c r="J21" i="2"/>
  <c r="K20" i="2"/>
  <c r="J20" i="2"/>
  <c r="K19" i="2"/>
  <c r="J19" i="2"/>
  <c r="K18" i="2"/>
  <c r="J18" i="2"/>
  <c r="K17" i="2"/>
  <c r="J17" i="2"/>
  <c r="K16" i="2"/>
  <c r="J16" i="2"/>
  <c r="K15" i="2"/>
  <c r="J15" i="2"/>
  <c r="K14" i="2"/>
  <c r="J14" i="2"/>
  <c r="K13" i="2"/>
  <c r="J13" i="2"/>
  <c r="K12" i="2"/>
  <c r="J12" i="2"/>
  <c r="K11" i="2"/>
  <c r="J11" i="2"/>
  <c r="K10" i="2"/>
  <c r="J10" i="2"/>
  <c r="K9" i="2"/>
  <c r="J9" i="2"/>
  <c r="K8" i="2"/>
  <c r="J8" i="2"/>
  <c r="K7" i="2"/>
  <c r="J7" i="2"/>
  <c r="K6" i="2"/>
  <c r="J6" i="2"/>
  <c r="K7" i="1" l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6" i="1"/>
  <c r="M159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6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82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47" i="1"/>
</calcChain>
</file>

<file path=xl/sharedStrings.xml><?xml version="1.0" encoding="utf-8"?>
<sst xmlns="http://schemas.openxmlformats.org/spreadsheetml/2006/main" count="9930" uniqueCount="1112">
  <si>
    <t>SỞ GIÁO DỤC VÀ ĐÀO TẠO NINH BÌNH</t>
  </si>
  <si>
    <t>DANH SÁCH THÍ SINH TRÚNG TUYỂN VÀO LỚP 10  NĂM HỌC 2019 - 2020</t>
  </si>
  <si>
    <t>TRƯỜNG THPT CHUYÊN LƯƠNG VĂN TUỴ</t>
  </si>
  <si>
    <t>TT</t>
  </si>
  <si>
    <t>Phòng thi</t>
  </si>
  <si>
    <t>SBD</t>
  </si>
  <si>
    <t>Họ và tên</t>
  </si>
  <si>
    <t>Ngày sinh</t>
  </si>
  <si>
    <t>Nơi sinh</t>
  </si>
  <si>
    <t>Dân tộc</t>
  </si>
  <si>
    <t>Giới tính</t>
  </si>
  <si>
    <t>Trường THCS</t>
  </si>
  <si>
    <t>Phòng GDĐT</t>
  </si>
  <si>
    <t>Ghi chú</t>
  </si>
  <si>
    <t>CHỦ TỊCH
HỘI ĐỒNG TUYỂN SINH</t>
  </si>
  <si>
    <t>CÁN BỘ SƠ DUYỆT</t>
  </si>
  <si>
    <t>LÃNH ĐẠO PHÒNG GDTrH</t>
  </si>
  <si>
    <t>LỚP: CHUYÊN LÝ</t>
  </si>
  <si>
    <t>THCS Gia Xuân</t>
  </si>
  <si>
    <t>Gia Viễn</t>
  </si>
  <si>
    <t>THCS Đồng Phong</t>
  </si>
  <si>
    <t>Nho Quan</t>
  </si>
  <si>
    <t>THCS Gia Thanh</t>
  </si>
  <si>
    <t>THCS Sơn Hà</t>
  </si>
  <si>
    <t>THCS Gia Hưng</t>
  </si>
  <si>
    <t>THCS Gia Lâm</t>
  </si>
  <si>
    <t>THCS Gia Phong</t>
  </si>
  <si>
    <t>THCS Phú Lộc</t>
  </si>
  <si>
    <t>THCS Gia Minh</t>
  </si>
  <si>
    <t>THCS Thạch Bình</t>
  </si>
  <si>
    <t>THCS Gia Vân</t>
  </si>
  <si>
    <t>THCS Gia Sơn</t>
  </si>
  <si>
    <t>THCS Gia Trung</t>
  </si>
  <si>
    <t>THCS Đức Long</t>
  </si>
  <si>
    <t>THCS Gia Tiến</t>
  </si>
  <si>
    <t>THCS Xích Thổ</t>
  </si>
  <si>
    <t>THCS Gia Sinh</t>
  </si>
  <si>
    <t>THCS Sơn Lai</t>
  </si>
  <si>
    <t>THCS Gia Hoà</t>
  </si>
  <si>
    <t>THCS Văn Phương</t>
  </si>
  <si>
    <t>THCS Đinh Tiên Hoàng</t>
  </si>
  <si>
    <t>Hoa Lư</t>
  </si>
  <si>
    <t>THCS Gia Tường</t>
  </si>
  <si>
    <t>THCS Ninh An</t>
  </si>
  <si>
    <t>THCS Thanh Lạc</t>
  </si>
  <si>
    <t>THCS Ninh Thắng</t>
  </si>
  <si>
    <t>THCS Phú Long</t>
  </si>
  <si>
    <t>THCS Gia Lạc</t>
  </si>
  <si>
    <t>THCS Yên Quang</t>
  </si>
  <si>
    <t>THCS Ninh Khang</t>
  </si>
  <si>
    <t>THCS Quỳnh Lưu</t>
  </si>
  <si>
    <t>THCS Ninh Hải</t>
  </si>
  <si>
    <t>THCS Phú Sơn</t>
  </si>
  <si>
    <t>THCS Ninh Giang</t>
  </si>
  <si>
    <t>THCS Kì Phú</t>
  </si>
  <si>
    <t>THCS Ninh Xuân</t>
  </si>
  <si>
    <t>THCS Văn Phú</t>
  </si>
  <si>
    <t>THCS Ninh Mỹ</t>
  </si>
  <si>
    <t>THCS Lạng Phong</t>
  </si>
  <si>
    <t>THCS Quang Trung</t>
  </si>
  <si>
    <t>TP Ninh Bình</t>
  </si>
  <si>
    <t>THCS Lạc Vân</t>
  </si>
  <si>
    <t>THCS Ninh Bình- Bạc Liêu</t>
  </si>
  <si>
    <t>THCS Gia Phương</t>
  </si>
  <si>
    <t>THCS Lý Tự Trọng</t>
  </si>
  <si>
    <t>THCS Quảng Lạc</t>
  </si>
  <si>
    <t>THCS Lê Hồng Phong</t>
  </si>
  <si>
    <t>THCS Thị trấn Me</t>
  </si>
  <si>
    <t>THCS Gia Vượng</t>
  </si>
  <si>
    <t>THCS Ninh Thành</t>
  </si>
  <si>
    <t>THCS Gia Trấn</t>
  </si>
  <si>
    <t>THCS Trương Hán Siêu</t>
  </si>
  <si>
    <t>THCS Thượng Hoà</t>
  </si>
  <si>
    <t>THCS Ninh Nhất</t>
  </si>
  <si>
    <t>THCS Gia Thịnh</t>
  </si>
  <si>
    <t>THCS Ninh Tiến</t>
  </si>
  <si>
    <t>THCS Gia Tân</t>
  </si>
  <si>
    <t>THCS Ninh Hoà</t>
  </si>
  <si>
    <t>THCS Sơn Thành</t>
  </si>
  <si>
    <t>THCS Trường Yên</t>
  </si>
  <si>
    <t>THCS Cúc Phương</t>
  </si>
  <si>
    <t>THCS Ninh Vân</t>
  </si>
  <si>
    <t>THCS Văn Phong</t>
  </si>
  <si>
    <t>THCS Ninh Phong</t>
  </si>
  <si>
    <t>THCS Gia Phú</t>
  </si>
  <si>
    <t>THCS Ninh Phúc</t>
  </si>
  <si>
    <t>THCS Liên Sơn</t>
  </si>
  <si>
    <t>THCS Ninh Sơn</t>
  </si>
  <si>
    <t>THCS Gia Thắng</t>
  </si>
  <si>
    <t>THCS Thị trấn Yên Ninh</t>
  </si>
  <si>
    <t>Yên Khánh</t>
  </si>
  <si>
    <t>THCS Gia Lập</t>
  </si>
  <si>
    <t>THCS Khánh Lợi</t>
  </si>
  <si>
    <t>THCS Khánh Tiên</t>
  </si>
  <si>
    <t>THCS Khánh Cư</t>
  </si>
  <si>
    <t>THCS Khánh Hội</t>
  </si>
  <si>
    <t>THCS Khánh Trung</t>
  </si>
  <si>
    <t>THCS Khánh Hải</t>
  </si>
  <si>
    <t>THCS Khánh Thiện</t>
  </si>
  <si>
    <t>THCS Khánh Hoà</t>
  </si>
  <si>
    <t>THCS Khánh Công</t>
  </si>
  <si>
    <t>THCS Khánh An</t>
  </si>
  <si>
    <t>THCS Khánh Thành</t>
  </si>
  <si>
    <t>THCS Khánh Thuỷ</t>
  </si>
  <si>
    <t>THCS Khánh Cường</t>
  </si>
  <si>
    <t>THCS Khánh Mậu</t>
  </si>
  <si>
    <t>THCS Khánh Hồng</t>
  </si>
  <si>
    <t>THCS Khánh Nhạc</t>
  </si>
  <si>
    <t>THCS Khánh Phú</t>
  </si>
  <si>
    <t>THCS Lê Quý Đôn</t>
  </si>
  <si>
    <t>THCS Khánh Vân</t>
  </si>
  <si>
    <t>THCS Phát Diệm</t>
  </si>
  <si>
    <t>Kim Sơn</t>
  </si>
  <si>
    <t>THCS Bình Minh</t>
  </si>
  <si>
    <t>THCS Xuân Thiện</t>
  </si>
  <si>
    <t>THCS Hồi Ninh</t>
  </si>
  <si>
    <t>THCS Như Hoà</t>
  </si>
  <si>
    <t>THCS Thượng Kiệm</t>
  </si>
  <si>
    <t>THCS Kim Định</t>
  </si>
  <si>
    <t>THCS Hùng Tiến</t>
  </si>
  <si>
    <t>THCS Đông Hải</t>
  </si>
  <si>
    <t>THCS Chất Bình</t>
  </si>
  <si>
    <t>THCS Lưu Phương</t>
  </si>
  <si>
    <t>THCS Văn Hải</t>
  </si>
  <si>
    <t>THCS Đồng Hướng</t>
  </si>
  <si>
    <t>THCS Yên Lộc</t>
  </si>
  <si>
    <t>THCS Chính Tâm</t>
  </si>
  <si>
    <t>THCS Yên Mật</t>
  </si>
  <si>
    <t>THCS Tân Thành</t>
  </si>
  <si>
    <t>THCS Lai Thành</t>
  </si>
  <si>
    <t>THCS Ân Hoà</t>
  </si>
  <si>
    <t>THCS Kim Mỹ</t>
  </si>
  <si>
    <t>THCS Kim Trung</t>
  </si>
  <si>
    <t>THCS Kim Chính</t>
  </si>
  <si>
    <t>THCS Định Hoá</t>
  </si>
  <si>
    <t>THCS Quang Thiện</t>
  </si>
  <si>
    <t>THCS Cồn Thoi</t>
  </si>
  <si>
    <t>THCS Kim Hải</t>
  </si>
  <si>
    <t>THCS Kim Tân</t>
  </si>
  <si>
    <t>THCS Yên Thịnh</t>
  </si>
  <si>
    <t>Yên Mô</t>
  </si>
  <si>
    <t>THCS Yên Mỹ</t>
  </si>
  <si>
    <t>THCS Yên Thắng</t>
  </si>
  <si>
    <t>THCS Yên Đồng</t>
  </si>
  <si>
    <t>THCS Mai Sơn</t>
  </si>
  <si>
    <t>THCS Khánh Thượng</t>
  </si>
  <si>
    <t>THCS Yên Thái</t>
  </si>
  <si>
    <t>THCS Yên Lâm</t>
  </si>
  <si>
    <t>THCS Khánh Thịnh</t>
  </si>
  <si>
    <t>THCS Yên Từ</t>
  </si>
  <si>
    <t>THCS Yên Nhân</t>
  </si>
  <si>
    <t>THCS Yên Hưng</t>
  </si>
  <si>
    <t>THCS Yên Thành</t>
  </si>
  <si>
    <t>THCS Vũ Phạm Khải</t>
  </si>
  <si>
    <t>THCS Khánh Dương</t>
  </si>
  <si>
    <t>THCS Yên Phong</t>
  </si>
  <si>
    <t>THCS Yên Hòa</t>
  </si>
  <si>
    <t>THCS Đồng Giao</t>
  </si>
  <si>
    <t>TP Tam Điệp</t>
  </si>
  <si>
    <t>THCS Lê Lợi</t>
  </si>
  <si>
    <t>THCS Quang Sơn</t>
  </si>
  <si>
    <t>THCS Đông Sơn</t>
  </si>
  <si>
    <t>THCS Tân Bình</t>
  </si>
  <si>
    <t>THCS Yên Sơn</t>
  </si>
  <si>
    <t>THCS Ngoại tỉnh</t>
  </si>
  <si>
    <t>Tỉnh ngoài</t>
  </si>
  <si>
    <t>THCS Tân Mai, Hà Nội</t>
  </si>
  <si>
    <t>THCS Phật Tích, Bắc Ninh</t>
  </si>
  <si>
    <t>THCS An Hòa, Hải Phòng</t>
  </si>
  <si>
    <t>THCS Đông Tiến, Bắc Ninh</t>
  </si>
  <si>
    <t>THCS Thanh Hải, Hà Nam</t>
  </si>
  <si>
    <t>an</t>
  </si>
  <si>
    <t>anh</t>
  </si>
  <si>
    <t>giang</t>
  </si>
  <si>
    <t>minh</t>
  </si>
  <si>
    <t>quang</t>
  </si>
  <si>
    <t>huy</t>
  </si>
  <si>
    <t>linh</t>
  </si>
  <si>
    <t>long</t>
  </si>
  <si>
    <t>nam</t>
  </si>
  <si>
    <t>16/09/2004</t>
  </si>
  <si>
    <t>30/10/2004</t>
  </si>
  <si>
    <t>22/03/2004</t>
  </si>
  <si>
    <t>16/03/2004</t>
  </si>
  <si>
    <t>21/04/2004</t>
  </si>
  <si>
    <t>30/03/2004</t>
  </si>
  <si>
    <t>31/05/2004</t>
  </si>
  <si>
    <t>31/03/2004</t>
  </si>
  <si>
    <t>25/09/2004</t>
  </si>
  <si>
    <t>22/12/2004</t>
  </si>
  <si>
    <t>21/07/2004</t>
  </si>
  <si>
    <t>25/01/2004</t>
  </si>
  <si>
    <t>28/12/2004</t>
  </si>
  <si>
    <t>30/07/2004</t>
  </si>
  <si>
    <t>22/11/2004</t>
  </si>
  <si>
    <t>20/02/2004</t>
  </si>
  <si>
    <t>19/03/2004</t>
  </si>
  <si>
    <t>22/09/2004</t>
  </si>
  <si>
    <t>Kinh</t>
  </si>
  <si>
    <t>Nam</t>
  </si>
  <si>
    <t>1201</t>
  </si>
  <si>
    <t>7201</t>
  </si>
  <si>
    <t>4204</t>
  </si>
  <si>
    <t>4201</t>
  </si>
  <si>
    <t>4203</t>
  </si>
  <si>
    <t>4206</t>
  </si>
  <si>
    <t>3205</t>
  </si>
  <si>
    <t>4205</t>
  </si>
  <si>
    <t>4211</t>
  </si>
  <si>
    <t>1202</t>
  </si>
  <si>
    <t>8201</t>
  </si>
  <si>
    <t>4209</t>
  </si>
  <si>
    <t>3209</t>
  </si>
  <si>
    <t>2211</t>
  </si>
  <si>
    <t>2212</t>
  </si>
  <si>
    <t>2213</t>
  </si>
  <si>
    <t>2214</t>
  </si>
  <si>
    <t>2216</t>
  </si>
  <si>
    <t>2217</t>
  </si>
  <si>
    <t>2215</t>
  </si>
  <si>
    <t>2218</t>
  </si>
  <si>
    <t>2219</t>
  </si>
  <si>
    <t>2220</t>
  </si>
  <si>
    <t>3201</t>
  </si>
  <si>
    <t>3202</t>
  </si>
  <si>
    <t>3203</t>
  </si>
  <si>
    <t>2221</t>
  </si>
  <si>
    <t>3204</t>
  </si>
  <si>
    <t>3206</t>
  </si>
  <si>
    <t>3207</t>
  </si>
  <si>
    <t>3208</t>
  </si>
  <si>
    <t>4202</t>
  </si>
  <si>
    <t>4207</t>
  </si>
  <si>
    <t>4208</t>
  </si>
  <si>
    <t>3210</t>
  </si>
  <si>
    <t>3211</t>
  </si>
  <si>
    <t>4212</t>
  </si>
  <si>
    <t>4210</t>
  </si>
  <si>
    <t>THCS Thị trấn Nho Quan</t>
  </si>
  <si>
    <t>1203</t>
  </si>
  <si>
    <t>1204</t>
  </si>
  <si>
    <t>1205</t>
  </si>
  <si>
    <t>1206</t>
  </si>
  <si>
    <t>1208</t>
  </si>
  <si>
    <t>1209</t>
  </si>
  <si>
    <t>1207</t>
  </si>
  <si>
    <t>1210</t>
  </si>
  <si>
    <t>1211</t>
  </si>
  <si>
    <t>1212</t>
  </si>
  <si>
    <t>1214</t>
  </si>
  <si>
    <t>1215</t>
  </si>
  <si>
    <t>1216</t>
  </si>
  <si>
    <t>1213</t>
  </si>
  <si>
    <t>1217</t>
  </si>
  <si>
    <t>1218</t>
  </si>
  <si>
    <t>1219</t>
  </si>
  <si>
    <t>1220</t>
  </si>
  <si>
    <t>1221</t>
  </si>
  <si>
    <t>1226</t>
  </si>
  <si>
    <t>2203</t>
  </si>
  <si>
    <t>1227</t>
  </si>
  <si>
    <t>2201</t>
  </si>
  <si>
    <t>2202</t>
  </si>
  <si>
    <t>2204</t>
  </si>
  <si>
    <t>1225</t>
  </si>
  <si>
    <t>2206</t>
  </si>
  <si>
    <t>2205</t>
  </si>
  <si>
    <t>1223</t>
  </si>
  <si>
    <t>1224</t>
  </si>
  <si>
    <t>1222</t>
  </si>
  <si>
    <t>2208</t>
  </si>
  <si>
    <t>2209</t>
  </si>
  <si>
    <t>2207</t>
  </si>
  <si>
    <t/>
  </si>
  <si>
    <t>2210</t>
  </si>
  <si>
    <t>5201</t>
  </si>
  <si>
    <t>5202</t>
  </si>
  <si>
    <t>5203</t>
  </si>
  <si>
    <t>5204</t>
  </si>
  <si>
    <t>5205</t>
  </si>
  <si>
    <t>5206</t>
  </si>
  <si>
    <t>5207</t>
  </si>
  <si>
    <t>5208</t>
  </si>
  <si>
    <t>5209</t>
  </si>
  <si>
    <t>5210</t>
  </si>
  <si>
    <t>5211</t>
  </si>
  <si>
    <t>5212</t>
  </si>
  <si>
    <t>5213</t>
  </si>
  <si>
    <t>5214</t>
  </si>
  <si>
    <t>5215</t>
  </si>
  <si>
    <t>5216</t>
  </si>
  <si>
    <t>5217</t>
  </si>
  <si>
    <t>5218</t>
  </si>
  <si>
    <t>5219</t>
  </si>
  <si>
    <t>5220</t>
  </si>
  <si>
    <t>6201</t>
  </si>
  <si>
    <t>6202</t>
  </si>
  <si>
    <t>6203</t>
  </si>
  <si>
    <t>6204</t>
  </si>
  <si>
    <t>6205</t>
  </si>
  <si>
    <t>6206</t>
  </si>
  <si>
    <t>6207</t>
  </si>
  <si>
    <t>6208</t>
  </si>
  <si>
    <t>6209</t>
  </si>
  <si>
    <t>6210</t>
  </si>
  <si>
    <t>6211</t>
  </si>
  <si>
    <t>6212</t>
  </si>
  <si>
    <t>6213</t>
  </si>
  <si>
    <t>6214</t>
  </si>
  <si>
    <t>6215</t>
  </si>
  <si>
    <t>6216</t>
  </si>
  <si>
    <t>6217</t>
  </si>
  <si>
    <t>6218</t>
  </si>
  <si>
    <t>6219</t>
  </si>
  <si>
    <t>6220</t>
  </si>
  <si>
    <t>6221</t>
  </si>
  <si>
    <t>6222</t>
  </si>
  <si>
    <t>6223</t>
  </si>
  <si>
    <t>6224</t>
  </si>
  <si>
    <t>6225</t>
  </si>
  <si>
    <t>6226</t>
  </si>
  <si>
    <t>6227</t>
  </si>
  <si>
    <t>7202</t>
  </si>
  <si>
    <t>7203</t>
  </si>
  <si>
    <t>7204</t>
  </si>
  <si>
    <t>7205</t>
  </si>
  <si>
    <t>7206</t>
  </si>
  <si>
    <t>7207</t>
  </si>
  <si>
    <t>7208</t>
  </si>
  <si>
    <t>7209</t>
  </si>
  <si>
    <t>7210</t>
  </si>
  <si>
    <t>7211</t>
  </si>
  <si>
    <t>7212</t>
  </si>
  <si>
    <t>7213</t>
  </si>
  <si>
    <t>7214</t>
  </si>
  <si>
    <t>7215</t>
  </si>
  <si>
    <t>7216</t>
  </si>
  <si>
    <t>7217</t>
  </si>
  <si>
    <t>8202</t>
  </si>
  <si>
    <t>8203</t>
  </si>
  <si>
    <t>8204</t>
  </si>
  <si>
    <t>8205</t>
  </si>
  <si>
    <t>8206</t>
  </si>
  <si>
    <t>8207</t>
  </si>
  <si>
    <t>9999</t>
  </si>
  <si>
    <t>9001</t>
  </si>
  <si>
    <t>9002</t>
  </si>
  <si>
    <t>9003</t>
  </si>
  <si>
    <t>9004</t>
  </si>
  <si>
    <t>9005</t>
  </si>
  <si>
    <t>THCS Gia Thủy</t>
  </si>
  <si>
    <t>Tổng số: 35 thí sinh trúng tuyển (Bằng chữ: Ba mươi lăm).</t>
  </si>
  <si>
    <t>duy</t>
  </si>
  <si>
    <t>trang</t>
  </si>
  <si>
    <t>30/12/2004</t>
  </si>
  <si>
    <t>13/11/2004</t>
  </si>
  <si>
    <t>21/09/2004</t>
  </si>
  <si>
    <t>15/08/2004</t>
  </si>
  <si>
    <t>21/06/2004</t>
  </si>
  <si>
    <t>18/02/2004</t>
  </si>
  <si>
    <t>27/07/2004</t>
  </si>
  <si>
    <t>25/06/2004</t>
  </si>
  <si>
    <t>20/06/2004</t>
  </si>
  <si>
    <t>16/01/2004</t>
  </si>
  <si>
    <t>14/06/2004</t>
  </si>
  <si>
    <t>23/10/2004</t>
  </si>
  <si>
    <t>15/02/2004</t>
  </si>
  <si>
    <t>20/01/2004</t>
  </si>
  <si>
    <t>16/12/2004</t>
  </si>
  <si>
    <t>16/07/2004</t>
  </si>
  <si>
    <t>15/03/2004</t>
  </si>
  <si>
    <t>28/08/2004</t>
  </si>
  <si>
    <t>15/05/2004</t>
  </si>
  <si>
    <t>19/02/2004</t>
  </si>
  <si>
    <t>THCS TT Me</t>
  </si>
  <si>
    <t>LỚP: CHUYÊN HÓA</t>
  </si>
  <si>
    <t>LỚP: CHUYÊN SINH</t>
  </si>
  <si>
    <t>phan</t>
  </si>
  <si>
    <t>my</t>
  </si>
  <si>
    <t>27/11/2004</t>
  </si>
  <si>
    <t>28/09/2004</t>
  </si>
  <si>
    <t>19/04/2004</t>
  </si>
  <si>
    <t>19/06/2004</t>
  </si>
  <si>
    <t>29/06/2004</t>
  </si>
  <si>
    <t>26/01/2004</t>
  </si>
  <si>
    <t>21/10/2004</t>
  </si>
  <si>
    <t>17/10/2004</t>
  </si>
  <si>
    <t>19/07/2004</t>
  </si>
  <si>
    <t>23/04/2004</t>
  </si>
  <si>
    <t>22/04/2004</t>
  </si>
  <si>
    <t>14/07/2004</t>
  </si>
  <si>
    <t>24/08/2004</t>
  </si>
  <si>
    <t>31/10/2004</t>
  </si>
  <si>
    <t>13/09/2004</t>
  </si>
  <si>
    <t>16/02/2004</t>
  </si>
  <si>
    <t>LỚP: CHUYÊN VĂN</t>
  </si>
  <si>
    <t>27/01/2004</t>
  </si>
  <si>
    <t>31/08/2004</t>
  </si>
  <si>
    <t>29/08/2004</t>
  </si>
  <si>
    <t>18/09/2004</t>
  </si>
  <si>
    <t>17/06/2004</t>
  </si>
  <si>
    <t>27/09/2004</t>
  </si>
  <si>
    <t>23/11/2004</t>
  </si>
  <si>
    <t>30/06/2004</t>
  </si>
  <si>
    <t>23/05/2004</t>
  </si>
  <si>
    <t>29/05/2004</t>
  </si>
  <si>
    <t>17/05/2004</t>
  </si>
  <si>
    <t>23/07/2004</t>
  </si>
  <si>
    <t>18/05/2004</t>
  </si>
  <si>
    <t>28/10/2004</t>
  </si>
  <si>
    <t>28/11/2004</t>
  </si>
  <si>
    <t>26/07/2004</t>
  </si>
  <si>
    <t>20/04/2004</t>
  </si>
  <si>
    <t>25/08/2004</t>
  </si>
  <si>
    <t>23/06/2004</t>
  </si>
  <si>
    <t>17/02/2004</t>
  </si>
  <si>
    <t>16/05/2004</t>
  </si>
  <si>
    <t>15/01/2004</t>
  </si>
  <si>
    <t>20/07/2004</t>
  </si>
  <si>
    <t>26/02/2004</t>
  </si>
  <si>
    <t>22/10/2004</t>
  </si>
  <si>
    <t>17/07/2004</t>
  </si>
  <si>
    <t>25/10/2004</t>
  </si>
  <si>
    <t>16/06/2004</t>
  </si>
  <si>
    <t>18/04/2004</t>
  </si>
  <si>
    <t>26/09/2004</t>
  </si>
  <si>
    <t>21/02/2004</t>
  </si>
  <si>
    <t>Tổng số: 70 thí sinh trúng tuyển (Bằng chữ: Bảy mươi).</t>
  </si>
  <si>
    <t>LỚP: CHUYÊN SỬ</t>
  </si>
  <si>
    <t>thanh</t>
  </si>
  <si>
    <t>phong</t>
  </si>
  <si>
    <t>15/11/2004</t>
  </si>
  <si>
    <t>17/09/2004</t>
  </si>
  <si>
    <t>28/05/2004</t>
  </si>
  <si>
    <t>24/07/2004</t>
  </si>
  <si>
    <t>14/12/2004</t>
  </si>
  <si>
    <t>24/04/2004</t>
  </si>
  <si>
    <t>26/10/2004</t>
  </si>
  <si>
    <t>30/11/2004</t>
  </si>
  <si>
    <t>26/04/2004</t>
  </si>
  <si>
    <t>19/11/2004</t>
  </si>
  <si>
    <t>28/02/2004</t>
  </si>
  <si>
    <t>16/08/2004</t>
  </si>
  <si>
    <t>27/10/2004</t>
  </si>
  <si>
    <t>LỚP: CHUYÊN ĐỊA</t>
  </si>
  <si>
    <t>quý</t>
  </si>
  <si>
    <t>25/07/2004</t>
  </si>
  <si>
    <t>14/04/2004</t>
  </si>
  <si>
    <t>28/07/2004</t>
  </si>
  <si>
    <t>13/04/2004</t>
  </si>
  <si>
    <t>24/10/2004</t>
  </si>
  <si>
    <t>19/01/2004</t>
  </si>
  <si>
    <t>24/12/2004</t>
  </si>
  <si>
    <t>17/04/2004</t>
  </si>
  <si>
    <t>24/11/2004</t>
  </si>
  <si>
    <t>14/09/2004</t>
  </si>
  <si>
    <t>25/02/2004</t>
  </si>
  <si>
    <t>23/02/2004</t>
  </si>
  <si>
    <t>22/08/2004</t>
  </si>
  <si>
    <t>13/08/2004</t>
  </si>
  <si>
    <t>LỚP: CHUYÊN TOÁN</t>
  </si>
  <si>
    <t>sinh</t>
  </si>
  <si>
    <t>lam</t>
  </si>
  <si>
    <t>loan</t>
  </si>
  <si>
    <t>25/05/2004</t>
  </si>
  <si>
    <t>21/08/2004</t>
  </si>
  <si>
    <t>20/09/2004</t>
  </si>
  <si>
    <t>17/08/2004</t>
  </si>
  <si>
    <t>20/08/2004</t>
  </si>
  <si>
    <t>29/01/2004</t>
  </si>
  <si>
    <t>27/05/2004</t>
  </si>
  <si>
    <t>14/03/2004</t>
  </si>
  <si>
    <t>14/02/2004</t>
  </si>
  <si>
    <t>25/11/2004</t>
  </si>
  <si>
    <t>24/02/2004</t>
  </si>
  <si>
    <t>26/06/2004</t>
  </si>
  <si>
    <t>13/03/2004</t>
  </si>
  <si>
    <t>29/03/2004</t>
  </si>
  <si>
    <t>15/09/2004</t>
  </si>
  <si>
    <t>30/09/2004</t>
  </si>
  <si>
    <t>31/01/2004</t>
  </si>
  <si>
    <t>22/05/2004</t>
  </si>
  <si>
    <t>14/11/2004</t>
  </si>
  <si>
    <t>23/01/2004</t>
  </si>
  <si>
    <t>LỚP: CHUYÊN ANH</t>
  </si>
  <si>
    <t>15/12/2004</t>
  </si>
  <si>
    <t>27/02/2004</t>
  </si>
  <si>
    <t>28/03/2004</t>
  </si>
  <si>
    <t>19/12/2004</t>
  </si>
  <si>
    <t>18/11/2004</t>
  </si>
  <si>
    <t>24/01/2004</t>
  </si>
  <si>
    <t>30/05/2004</t>
  </si>
  <si>
    <t>17/03/2004</t>
  </si>
  <si>
    <t>13/05/2004</t>
  </si>
  <si>
    <t>18/10/2004</t>
  </si>
  <si>
    <t>29/09/2004</t>
  </si>
  <si>
    <t>15/07/2004</t>
  </si>
  <si>
    <t>21/05/2004</t>
  </si>
  <si>
    <t>21/11/2004</t>
  </si>
  <si>
    <t>17/11/2004</t>
  </si>
  <si>
    <t>18/08/2004</t>
  </si>
  <si>
    <t>17/12/2004</t>
  </si>
  <si>
    <t>14/10/2004</t>
  </si>
  <si>
    <t>LỚP: CHUYÊN TIN</t>
  </si>
  <si>
    <t>18/07/2004</t>
  </si>
  <si>
    <t>29/11/2004</t>
  </si>
  <si>
    <t>31/12/2004</t>
  </si>
  <si>
    <t>19/05/2004</t>
  </si>
  <si>
    <t>13/02/2004</t>
  </si>
  <si>
    <t>Toán -&gt; Tin</t>
  </si>
  <si>
    <t>Tổng số: 32 thí sinh trúng tuyển (Bằng chữ: Ba mươi hai).</t>
  </si>
  <si>
    <t>LỚP: CHUYÊN PHÁP</t>
  </si>
  <si>
    <t>13/10/2004</t>
  </si>
  <si>
    <t>20/03/2004</t>
  </si>
  <si>
    <t>27/12/2004</t>
  </si>
  <si>
    <t>29/02/2004</t>
  </si>
  <si>
    <t>22/01/2004</t>
  </si>
  <si>
    <t>23/09/2004</t>
  </si>
  <si>
    <t>16/04/2004</t>
  </si>
  <si>
    <t>21/03/2004</t>
  </si>
  <si>
    <t>phạm</t>
  </si>
  <si>
    <t>hoàng</t>
  </si>
  <si>
    <t>PHẠM HOÀNG ANH</t>
  </si>
  <si>
    <t>Bệnh viện Tỉnh Ninh Bình</t>
  </si>
  <si>
    <t>nguyễn</t>
  </si>
  <si>
    <t>thị phương</t>
  </si>
  <si>
    <t>NGUYỄN THỊ PHƯƠNG ANH</t>
  </si>
  <si>
    <t>Nữ</t>
  </si>
  <si>
    <t>tuấn</t>
  </si>
  <si>
    <t>NGUYỄN TUẤN ANH</t>
  </si>
  <si>
    <t>vũ</t>
  </si>
  <si>
    <t>việt</t>
  </si>
  <si>
    <t>VŨ VIỆT ANH</t>
  </si>
  <si>
    <t>Trạm Y Tế xã Khánh Mậu</t>
  </si>
  <si>
    <t>nguyên</t>
  </si>
  <si>
    <t>bình</t>
  </si>
  <si>
    <t>VŨ NGUYÊN BÌNH</t>
  </si>
  <si>
    <t>viết hà</t>
  </si>
  <si>
    <t>AN VIẾT HÀ DUY</t>
  </si>
  <si>
    <t>Tam Điệp - Ninh Bình</t>
  </si>
  <si>
    <t>dũng</t>
  </si>
  <si>
    <t>PHẠM VIỆT DŨNG</t>
  </si>
  <si>
    <t>thành</t>
  </si>
  <si>
    <t>đạt</t>
  </si>
  <si>
    <t>VŨ THÀNH ĐẠT</t>
  </si>
  <si>
    <t>TP Ninh Bình - Ninh Bình</t>
  </si>
  <si>
    <t>tiến</t>
  </si>
  <si>
    <t>NGUYỄN TIẾN ĐẠT</t>
  </si>
  <si>
    <t>đinh</t>
  </si>
  <si>
    <t>đức đặng</t>
  </si>
  <si>
    <t>định</t>
  </si>
  <si>
    <t>ĐINH ĐỨC ĐẶNG ĐỊNH</t>
  </si>
  <si>
    <t>Bệnh viện Huyện Nho Quan</t>
  </si>
  <si>
    <t>lê</t>
  </si>
  <si>
    <t>đức</t>
  </si>
  <si>
    <t>LÊ ANH ĐỨC</t>
  </si>
  <si>
    <t>ngô</t>
  </si>
  <si>
    <t>NGÔ MINH ĐỨC</t>
  </si>
  <si>
    <t>Hoa Lư - Ninh Bình</t>
  </si>
  <si>
    <t>hà</t>
  </si>
  <si>
    <t>vũ minh</t>
  </si>
  <si>
    <t>HÀ VŨ MINH ĐỨC</t>
  </si>
  <si>
    <t>bùi</t>
  </si>
  <si>
    <t>giáp</t>
  </si>
  <si>
    <t>BÙI QUÝ GIÁP</t>
  </si>
  <si>
    <t>Bệnh viện Đa khoa Tỉnh Ninh Bình</t>
  </si>
  <si>
    <t>hải</t>
  </si>
  <si>
    <t>GIANG ĐỨC HẢI</t>
  </si>
  <si>
    <t>trịnh</t>
  </si>
  <si>
    <t>thị thu</t>
  </si>
  <si>
    <t>TRỊNH THỊ THU HẢI</t>
  </si>
  <si>
    <t>Bình Long - Bình Phước</t>
  </si>
  <si>
    <t>hiền</t>
  </si>
  <si>
    <t>NGUYỄN THỊ THU HIỀN</t>
  </si>
  <si>
    <t>Bệnh viện Hùng Vương TP Hồ Chí Minh</t>
  </si>
  <si>
    <t>hoài</t>
  </si>
  <si>
    <t>PHẠM THỊ THU HOÀI</t>
  </si>
  <si>
    <t>TRỊNH HUY HOÀNG</t>
  </si>
  <si>
    <t>Yên Khánh - Ninh Bình</t>
  </si>
  <si>
    <t>trần</t>
  </si>
  <si>
    <t>bảo</t>
  </si>
  <si>
    <t>TRẦN BẢO HUY</t>
  </si>
  <si>
    <t>Gia Viễn - Ninh Bình</t>
  </si>
  <si>
    <t>khánh</t>
  </si>
  <si>
    <t>huyền</t>
  </si>
  <si>
    <t>ĐINH KHÁNH HUYỀN</t>
  </si>
  <si>
    <t>bá</t>
  </si>
  <si>
    <t>hùng</t>
  </si>
  <si>
    <t>NGUYỄN BÁ HÙNG</t>
  </si>
  <si>
    <t>ĐINH ĐỨC HÙNG</t>
  </si>
  <si>
    <t>mạnh</t>
  </si>
  <si>
    <t>LÊ MẠNH HÙNG</t>
  </si>
  <si>
    <t>BÙI MINH HÙNG</t>
  </si>
  <si>
    <t>NGUYỄN SINH HÙNG</t>
  </si>
  <si>
    <t>LÊ TUẤN HÙNG</t>
  </si>
  <si>
    <t>hưng</t>
  </si>
  <si>
    <t>PHẠM QUANG HƯNG</t>
  </si>
  <si>
    <t>hương</t>
  </si>
  <si>
    <t>NGUYỄN THỊ THU HƯƠNG</t>
  </si>
  <si>
    <t>văn</t>
  </si>
  <si>
    <t>kiên</t>
  </si>
  <si>
    <t>ĐINH VĂN KIÊN</t>
  </si>
  <si>
    <t>thị thanh</t>
  </si>
  <si>
    <t>NGÔ THỊ THANH LAM</t>
  </si>
  <si>
    <t>Yên Mô - Ninh Bình</t>
  </si>
  <si>
    <t>lâm</t>
  </si>
  <si>
    <t>BÙI THANH LÂM</t>
  </si>
  <si>
    <t>thị thảo</t>
  </si>
  <si>
    <t>ĐINH THỊ THẢO LÂM</t>
  </si>
  <si>
    <t>diệu</t>
  </si>
  <si>
    <t>BÙI DIỆU LINH</t>
  </si>
  <si>
    <t>ngọc</t>
  </si>
  <si>
    <t>PHẠM NGỌC LINH</t>
  </si>
  <si>
    <t>nguyễn phương</t>
  </si>
  <si>
    <t>BÙI NGUYỄN PHƯƠNG LINH</t>
  </si>
  <si>
    <t>phương</t>
  </si>
  <si>
    <t>NGUYỄN PHƯƠNG LINH</t>
  </si>
  <si>
    <t>thảo</t>
  </si>
  <si>
    <t>NGUYỄN THẢO LINH</t>
  </si>
  <si>
    <t>NGUYỄN TUẤN LINH</t>
  </si>
  <si>
    <t>Bệnh viện Đa khoa Ninh Bình</t>
  </si>
  <si>
    <t>ĐINH NGỌC LOAN</t>
  </si>
  <si>
    <t>bá thiên</t>
  </si>
  <si>
    <t>NGUYỄN BÁ THIÊN LONG</t>
  </si>
  <si>
    <t>Trần Văn Thời - Cà Mau</t>
  </si>
  <si>
    <t>đình</t>
  </si>
  <si>
    <t>lộc</t>
  </si>
  <si>
    <t>ĐINH ĐÌNH LỘC</t>
  </si>
  <si>
    <t>nhật</t>
  </si>
  <si>
    <t>PHẠM NHẬT MINH</t>
  </si>
  <si>
    <t>đỗ</t>
  </si>
  <si>
    <t>trần bảo</t>
  </si>
  <si>
    <t>ĐỖ TRẦN BẢO MINH</t>
  </si>
  <si>
    <t>thị trà</t>
  </si>
  <si>
    <t>PHAN THỊ TRÀ MY</t>
  </si>
  <si>
    <t>Kim Sơn  - Ninh Bình</t>
  </si>
  <si>
    <t>ĐỖ HOÀI NAM</t>
  </si>
  <si>
    <t>TRẦN BẢO NGỌC</t>
  </si>
  <si>
    <t>Nho Quan - Ninh Bình</t>
  </si>
  <si>
    <t>quách</t>
  </si>
  <si>
    <t>hồng</t>
  </si>
  <si>
    <t>QUÁCH HỒNG NGỌC</t>
  </si>
  <si>
    <t>Mường</t>
  </si>
  <si>
    <t>NGUYỄN HỒNG PHONG</t>
  </si>
  <si>
    <t>LÊ NAM PHONG</t>
  </si>
  <si>
    <t>phúc</t>
  </si>
  <si>
    <t>PHẠM MẠNH PHÚC</t>
  </si>
  <si>
    <t>PHẠM NGỌC QUANG</t>
  </si>
  <si>
    <t>thị diễm</t>
  </si>
  <si>
    <t>quỳnh</t>
  </si>
  <si>
    <t>NGUYỄN THỊ DIỄM QUỲNH</t>
  </si>
  <si>
    <t>Trạm Y tế TT Nam Giang</t>
  </si>
  <si>
    <t>xuân</t>
  </si>
  <si>
    <t>NGUYỄN XUÂN QUÝ</t>
  </si>
  <si>
    <t>thái</t>
  </si>
  <si>
    <t>sơn</t>
  </si>
  <si>
    <t>GIANG THÁI SƠN</t>
  </si>
  <si>
    <t>TRỊNH DUY THÁI</t>
  </si>
  <si>
    <t>Bệnh viện  Đa khoa Tỉnh Ninh Bình</t>
  </si>
  <si>
    <t>dương phương</t>
  </si>
  <si>
    <t>NGUYỄN DƯƠNG PHƯƠNG THẢO</t>
  </si>
  <si>
    <t>lã</t>
  </si>
  <si>
    <t>LÃ PHƯƠNG THẢO</t>
  </si>
  <si>
    <t>thắng</t>
  </si>
  <si>
    <t>NGUYỄN ĐỨC THẮNG</t>
  </si>
  <si>
    <t>Bệnh viện Tỉnh Hòa Bình</t>
  </si>
  <si>
    <t>vũ thuận</t>
  </si>
  <si>
    <t>thiên</t>
  </si>
  <si>
    <t>ĐINH VŨ THUẬN THIÊN</t>
  </si>
  <si>
    <t>thịnh</t>
  </si>
  <si>
    <t>PHẠM ĐÌNH THỊNH</t>
  </si>
  <si>
    <t>Trạm Y tế xã Yên Thắng</t>
  </si>
  <si>
    <t>thư</t>
  </si>
  <si>
    <t>BÙI MINH THƯ</t>
  </si>
  <si>
    <t>Trực Ninh - Nam Định</t>
  </si>
  <si>
    <t>toàn</t>
  </si>
  <si>
    <t>NGUYỄN XUÂN TOÀN</t>
  </si>
  <si>
    <t>đặng</t>
  </si>
  <si>
    <t>lê thu</t>
  </si>
  <si>
    <t>ĐẶNG LÊ THU TRANG</t>
  </si>
  <si>
    <t>TT Y tế Huyện Yên Mô</t>
  </si>
  <si>
    <t>trường</t>
  </si>
  <si>
    <t>NGUYỄN ĐỨC TRƯỜNG</t>
  </si>
  <si>
    <t>BÙI XUÂN TRƯỜNG</t>
  </si>
  <si>
    <t>HÀ ANH TUẤN</t>
  </si>
  <si>
    <t>NGUYỄN ĐỨC VIỆT</t>
  </si>
  <si>
    <t>ĐÀO BÌNH AN</t>
  </si>
  <si>
    <t>TỐNG PHƯƠNG ANH</t>
  </si>
  <si>
    <t>Bệnh viện tỉnh Ninh Bình</t>
  </si>
  <si>
    <t>NGUYỄN HỒ BẮC</t>
  </si>
  <si>
    <t>PHẠM VĂN BÌNH</t>
  </si>
  <si>
    <t>NGUYỄN ĐỨC CẢNH</t>
  </si>
  <si>
    <t>PHẠM HÙNG CƯỜNG</t>
  </si>
  <si>
    <t>ĐINH VŨ TRUNG ĐỨC</t>
  </si>
  <si>
    <t>Bệnh viện Đa khoa tỉnh Ninh Bình</t>
  </si>
  <si>
    <t>ĐIỀN NGỌC HẢI</t>
  </si>
  <si>
    <t>HOÀNG NINH THU HẰNG</t>
  </si>
  <si>
    <t>BÙI MINH HIẾU</t>
  </si>
  <si>
    <t>Tp Ninh Bình - Ninh Bình</t>
  </si>
  <si>
    <t>LÊ MINH HIẾU</t>
  </si>
  <si>
    <t>HOÀNG LÂM HÙNG</t>
  </si>
  <si>
    <t>LÊ MINH HÙNG</t>
  </si>
  <si>
    <t>NGUYỄN XUÂN HƯNG</t>
  </si>
  <si>
    <t>Bệnh viện Phụ sản Nam Định</t>
  </si>
  <si>
    <t>TRẦN NGỌC LINH</t>
  </si>
  <si>
    <t>NGUYỄN MẠNH LUÂN</t>
  </si>
  <si>
    <t>NINH THẾ MẠNH</t>
  </si>
  <si>
    <t>TÔ TIẾN MẠNH</t>
  </si>
  <si>
    <t>NGUYỄN CÔNG MINH</t>
  </si>
  <si>
    <t>LÊ TRẦN BẢO MINH</t>
  </si>
  <si>
    <t>NINH ĐỨC NGUYÊN</t>
  </si>
  <si>
    <t>NGUYỄN HỮU QUANG</t>
  </si>
  <si>
    <t>NGUYỄN HOÀNG SƠN</t>
  </si>
  <si>
    <t>ĐOÀN ĐỨC THÀNH</t>
  </si>
  <si>
    <t>NGUYỄN TỬ MINH THÁI</t>
  </si>
  <si>
    <t>ĐOÀN KIM THU</t>
  </si>
  <si>
    <t>BÙI THỊ MINH THÚY</t>
  </si>
  <si>
    <t>NGUYỄN ĐẶNG VIỆT TUẤN</t>
  </si>
  <si>
    <t>TRẦN THỊ VÂN ANH</t>
  </si>
  <si>
    <t>NGÔ XUÂN NAM</t>
  </si>
  <si>
    <t>TẠ ĐỨC TÀI</t>
  </si>
  <si>
    <t>HOÀNG KIM AN</t>
  </si>
  <si>
    <t>Bệnh viện đa khoa tỉnh Ninh Bình</t>
  </si>
  <si>
    <t>NGUYỄN ĐINH NGỌC ANH</t>
  </si>
  <si>
    <t>NGUYỄN HOÀNG ANH</t>
  </si>
  <si>
    <t>PHẠM MAI ANH</t>
  </si>
  <si>
    <t>LÊ PHƯƠNG ANH</t>
  </si>
  <si>
    <t>LÊ VIỆT ANH</t>
  </si>
  <si>
    <t>CAO NGỌC ÁNH</t>
  </si>
  <si>
    <t>HOÀNG NGỌC ÁNH</t>
  </si>
  <si>
    <t>BÙI ĐÌNH BÁCH</t>
  </si>
  <si>
    <t>LÊ XUÂN BÁCH</t>
  </si>
  <si>
    <t>KIỀU TIẾN DŨNG</t>
  </si>
  <si>
    <t>NGUYỄN TIẾN DŨNG</t>
  </si>
  <si>
    <t>LÃ LÊ ĐỨC DƯƠNG</t>
  </si>
  <si>
    <t>PHẠM TRƯỜNG GIANG</t>
  </si>
  <si>
    <t>LÊ THỊ NGUYỆT HÀ</t>
  </si>
  <si>
    <t>VŨ MINH HIẾU</t>
  </si>
  <si>
    <t>TRẦN QUANG HUY</t>
  </si>
  <si>
    <t>VŨ QUANG HUY</t>
  </si>
  <si>
    <t>Kim Sơn - Ninh Bình</t>
  </si>
  <si>
    <t>NGUYỄN TRỌNG HUY</t>
  </si>
  <si>
    <t>BÙI THỊ KHÁNH HUYỀN</t>
  </si>
  <si>
    <t>ĐỖ THÀNH HƯNG</t>
  </si>
  <si>
    <t>TP Tam Điệp - Ninh Bình</t>
  </si>
  <si>
    <t>NGUYỄN HUY LINH</t>
  </si>
  <si>
    <t>LÊ TIẾN LONG</t>
  </si>
  <si>
    <t>Bỉm Sơn - Thanh Hóa</t>
  </si>
  <si>
    <t>ĐỖ NGUYỄN NHẬT MAI</t>
  </si>
  <si>
    <t>NGUYỄN NHẬT MINH</t>
  </si>
  <si>
    <t>NGUYỄN ĐỨC NAM</t>
  </si>
  <si>
    <t>ĐỖ MINH NGỌC</t>
  </si>
  <si>
    <t>Bệnh viện sản nhi Ninh Bình</t>
  </si>
  <si>
    <t>PHẠM ĐINH TRANG NHUNG</t>
  </si>
  <si>
    <t>NGUYỄN XUÂN SƠN</t>
  </si>
  <si>
    <t>PHẠM THỊ PHƯƠNG THẢO</t>
  </si>
  <si>
    <t>NGHIÊM VI THẢO</t>
  </si>
  <si>
    <t>Thanh Chương - Nghệ An</t>
  </si>
  <si>
    <t>ĐINH THỊ THOA</t>
  </si>
  <si>
    <t>Trạm xá xã Ninh Nhất</t>
  </si>
  <si>
    <t>HÀ HẢI TRUNG</t>
  </si>
  <si>
    <t>TRẦN QUỐC TRUNG</t>
  </si>
  <si>
    <t>Bệnh viện phụ sản Nam Định</t>
  </si>
  <si>
    <t>PHẠM NGUYỄN HẢI YẾN</t>
  </si>
  <si>
    <t>Trạm y tế xã Ninh Vân - Hoa Lư</t>
  </si>
  <si>
    <t>TRƯƠNG MAI ANH</t>
  </si>
  <si>
    <t>Bệnh viện phụ sản Hà Nội</t>
  </si>
  <si>
    <t>VŨ XUÂN BÁCH</t>
  </si>
  <si>
    <t>NGUYỄN THÀNH BẮC</t>
  </si>
  <si>
    <t>TỐNG HỒNG CÔNG</t>
  </si>
  <si>
    <t>HÀ LƯƠNG THÀNH ĐỨC</t>
  </si>
  <si>
    <t>DƯƠNG NGỌC ĐỨC</t>
  </si>
  <si>
    <t>ý Yên - Nam Định</t>
  </si>
  <si>
    <t>VŨ PHƯƠNG HẠNH</t>
  </si>
  <si>
    <t>NGUYỄN THƯỢNG HẢI</t>
  </si>
  <si>
    <t>PHẠM TRẦN THU HIỀN</t>
  </si>
  <si>
    <t>ĐỖ QUANG HUY</t>
  </si>
  <si>
    <t>NGUYỄN MINH HUYỀN</t>
  </si>
  <si>
    <t>ỨNG THỊ PHƯƠNG HUYỀN</t>
  </si>
  <si>
    <t>TỐNG DUY HÙNG</t>
  </si>
  <si>
    <t>PHẠM THỊ LAN</t>
  </si>
  <si>
    <t>ĐOÀN DIỆU LINH</t>
  </si>
  <si>
    <t>PHẠM THẢO LINH</t>
  </si>
  <si>
    <t>HOÀNG THỊ DIỆU LINH</t>
  </si>
  <si>
    <t>PHẠM THỊ DIỆU LINH</t>
  </si>
  <si>
    <t>NGUYỄN THỊ THÙY LINH</t>
  </si>
  <si>
    <t>PHẠM NGỌC MINH</t>
  </si>
  <si>
    <t>VŨ QUANG MINH</t>
  </si>
  <si>
    <t>PHẠM TRẦN NGUYỆT MINH</t>
  </si>
  <si>
    <t>NGUYỄN THỊ TRANG NGÂN</t>
  </si>
  <si>
    <t>LÊ MINH NGỌC</t>
  </si>
  <si>
    <t>Bệnh viện Ninh Bình</t>
  </si>
  <si>
    <t>NGUYỄN THẢO PHƯƠNG</t>
  </si>
  <si>
    <t>DƯƠNG MINH QUANG</t>
  </si>
  <si>
    <t>Bệnh viện huyện Kim Sơn</t>
  </si>
  <si>
    <t>NGUYỄN MINH QUÂN</t>
  </si>
  <si>
    <t>NGUYỄN VIẾT QUÂN</t>
  </si>
  <si>
    <t>TRƯƠNG PHƯƠNG THẢO</t>
  </si>
  <si>
    <t>DƯƠNG THỊ THẢO</t>
  </si>
  <si>
    <t>HOÀNG QUỐC THỊNH</t>
  </si>
  <si>
    <t>ĐẶNG THỊ THU THÙY</t>
  </si>
  <si>
    <t>NGUYỄN THU TRANG</t>
  </si>
  <si>
    <t>TRẦN THU TRANG</t>
  </si>
  <si>
    <t>ĐỖ THỊ THANH TRÀ</t>
  </si>
  <si>
    <t>Quỳnh Phụ - Thái Bình</t>
  </si>
  <si>
    <t>NGUYỄN PHƯƠNG ANH</t>
  </si>
  <si>
    <t>LÃ THỊ LAN ANH</t>
  </si>
  <si>
    <t>Trung tâm y tế Yên Mô</t>
  </si>
  <si>
    <t>LƯƠNG THỊ NGUYỆT ANH</t>
  </si>
  <si>
    <t>ĐẶNG THỊ PHƯƠNG ANH</t>
  </si>
  <si>
    <t>BÙI THỦY ANH</t>
  </si>
  <si>
    <t>VŨ NGUYỄN LINH CHI</t>
  </si>
  <si>
    <t>PHẠM ĐỨC CHÍNH</t>
  </si>
  <si>
    <t>NGUYỄN PHƯƠNG DUNG</t>
  </si>
  <si>
    <t>QUÁCH HỒNG HẠNH</t>
  </si>
  <si>
    <t>BÙI THU HIỀN</t>
  </si>
  <si>
    <t>LÊ AN HÒA</t>
  </si>
  <si>
    <t>MAI THU HUYỀN</t>
  </si>
  <si>
    <t>Trung tâm y tế Tam Điệp</t>
  </si>
  <si>
    <t>PHAN XUÂN HƯNG</t>
  </si>
  <si>
    <t>DƯƠNG NGỌC KHÁNH</t>
  </si>
  <si>
    <t>ĐINH THỊ NGỌC LAN</t>
  </si>
  <si>
    <t>TRẦN KHÁNH LINH</t>
  </si>
  <si>
    <t>Bệnh viện nhân dân Gia Định - TPHCM</t>
  </si>
  <si>
    <t>NGUYỄN NGỌC LINH</t>
  </si>
  <si>
    <t>Bệnh viện trung ương quân đội 108</t>
  </si>
  <si>
    <t>VŨ THỊ NGỌC LINH</t>
  </si>
  <si>
    <t>Hàm Yên - Tuyên Quang</t>
  </si>
  <si>
    <t>BÙI DUY LONG</t>
  </si>
  <si>
    <t>NGUYỄN ANH MINH</t>
  </si>
  <si>
    <t>Thịnh Liệt - Hà Nội</t>
  </si>
  <si>
    <t>NGUYỄN NGỌC MINH</t>
  </si>
  <si>
    <t>PHẠM THỊ NGỌC MINH</t>
  </si>
  <si>
    <t>Bệnh Viện phụ sản Hải Phòng</t>
  </si>
  <si>
    <t>TRẦN TRÀ MY</t>
  </si>
  <si>
    <t>Trung tâm y tế Ninh Bình</t>
  </si>
  <si>
    <t>LÊ THỊ MINH NGỌC</t>
  </si>
  <si>
    <t>NGUYỄN MINH PHƯƠNG</t>
  </si>
  <si>
    <t>TRỊNH THỊ THU PHƯƠNG</t>
  </si>
  <si>
    <t>LÊ HỒNG THÀNH</t>
  </si>
  <si>
    <t>ĐINH PHÚ THÀNH</t>
  </si>
  <si>
    <t>PHẠM HOÀNG THIÊN</t>
  </si>
  <si>
    <t>LƯƠNG THỊ ANH THƠ</t>
  </si>
  <si>
    <t>LÊ QUỲNH TRANG</t>
  </si>
  <si>
    <t>ĐINH THỊ THU TRANG</t>
  </si>
  <si>
    <t>GIANG HOÀNG TRIỀU</t>
  </si>
  <si>
    <t>TRỊNH VŨ MINH TUÂN</t>
  </si>
  <si>
    <t>NGUYỄN THỊ THANH XUÂN</t>
  </si>
  <si>
    <t>BÙI TRƯỜNG AN</t>
  </si>
  <si>
    <t>ĐINH DUY ANH</t>
  </si>
  <si>
    <t>NGUYỄN MINH ANH</t>
  </si>
  <si>
    <t>HOÀNG PHƯƠNG ANH</t>
  </si>
  <si>
    <t>Bệnh viện Phụ sản Hải Phòng</t>
  </si>
  <si>
    <t>NGUYỄN THỊ LÂM ANH</t>
  </si>
  <si>
    <t>TRỊNH THỊ QUỲNH ANH</t>
  </si>
  <si>
    <t>NGUYỄN THỊ TÚ ANH</t>
  </si>
  <si>
    <t>ĐỖ TRẦN HẢI ANH</t>
  </si>
  <si>
    <t>ĐỖ VÂN ANH</t>
  </si>
  <si>
    <t>ĐINH QUỐC BẢO</t>
  </si>
  <si>
    <t>NGUYỄN NGỌC BÍCH</t>
  </si>
  <si>
    <t>ĐINH THỊ NGỌC BÍCH</t>
  </si>
  <si>
    <t>Bệnh viện Nho Quan</t>
  </si>
  <si>
    <t>PHẠM ĐỖ MAI CHI</t>
  </si>
  <si>
    <t>PHẠM THỊ MAI CHI</t>
  </si>
  <si>
    <t>ĐINH THÚY DIÊN</t>
  </si>
  <si>
    <t>HOÀNG BẢO DIỆP</t>
  </si>
  <si>
    <t>TRẦN THỊ TUYẾT DUNG</t>
  </si>
  <si>
    <t>NGUYỄN NGỌC DUY</t>
  </si>
  <si>
    <t>MAI THÙY DƯƠNG</t>
  </si>
  <si>
    <t>Trung tâm y tế Tp Tam Điệp</t>
  </si>
  <si>
    <t>PHẠM NHẬT LINH ĐAN</t>
  </si>
  <si>
    <t>VŨ THỊ HỒNG ĐIỆP</t>
  </si>
  <si>
    <t>PHẠM MINH ĐỨC</t>
  </si>
  <si>
    <t>PHẠM THỊ HƯƠNG GIANG</t>
  </si>
  <si>
    <t>Trạm y tế xã Ninh Sơn</t>
  </si>
  <si>
    <t>LÊ NGÂN HÀ</t>
  </si>
  <si>
    <t>NGUYỄN NGỌC HÀ</t>
  </si>
  <si>
    <t>NGUYỄN THỊ NGUYỆT HẰNG</t>
  </si>
  <si>
    <t>TẠ BÍCH HỒNG</t>
  </si>
  <si>
    <t>Trạm y tế xã Ninh Mỹ</t>
  </si>
  <si>
    <t>NGUYỄN THỊ THU HỒNG</t>
  </si>
  <si>
    <t>ĐINH MAI HƯƠNG</t>
  </si>
  <si>
    <t>Trạm y tế xã Yên Thắng</t>
  </si>
  <si>
    <t>LÊ MAI HƯƠNG</t>
  </si>
  <si>
    <t>TRỊNH QUỲNH HƯƠNG</t>
  </si>
  <si>
    <t>ĐẶNG THỊ MAI HƯƠNG</t>
  </si>
  <si>
    <t>NGUYỄN THỊ HƯỜNG</t>
  </si>
  <si>
    <t>Trạm y tế xã Ninh Phúc</t>
  </si>
  <si>
    <t>BÙI THỊ MAI KHÁNH</t>
  </si>
  <si>
    <t>PHẠM THỊ THANH LIỄU</t>
  </si>
  <si>
    <t>LƯU NGỌC LINH</t>
  </si>
  <si>
    <t>HỒ THỊ KHÁNH LINH</t>
  </si>
  <si>
    <t>BÙI THỊ NGỌC LINH</t>
  </si>
  <si>
    <t>BÙI THỊ NHẬT LINH</t>
  </si>
  <si>
    <t>NGÔ THÙY LINH</t>
  </si>
  <si>
    <t>HOÀNG VŨ THÙY LINH</t>
  </si>
  <si>
    <t>HOÀNG THỊ HƯƠNG LY</t>
  </si>
  <si>
    <t>VŨ THỊ XUÂN MAI</t>
  </si>
  <si>
    <t>PHẠM TUYẾT MAI</t>
  </si>
  <si>
    <t>Trạm y tế xã Ninh Hòa</t>
  </si>
  <si>
    <t>ĐỖ THÚY NGA</t>
  </si>
  <si>
    <t>NGUYỄN HOÀNG NGÂN</t>
  </si>
  <si>
    <t>VŨ TÚ NGÂN</t>
  </si>
  <si>
    <t>TRỊNH HOÀNG YẾN NHI</t>
  </si>
  <si>
    <t>Trung tâm y tế thị xã Tam Điệp</t>
  </si>
  <si>
    <t>NGUYỄN THỊ YẾN NHI</t>
  </si>
  <si>
    <t>Trạm y tế xã Ninh Nhất</t>
  </si>
  <si>
    <t>ĐINH THỊ HỒNG NHUNG</t>
  </si>
  <si>
    <t>HOÀNG TRANG NHUNG</t>
  </si>
  <si>
    <t>TRẦN PHƯƠNG OANH</t>
  </si>
  <si>
    <t>PHẠM NGUYỄN MINH PHƯƠNG</t>
  </si>
  <si>
    <t>Bệnh viện Phụ sản Hà Nội</t>
  </si>
  <si>
    <t>PHẠM THU PHƯƠNG</t>
  </si>
  <si>
    <t>NGUYỄN THỊ NHƯ QUỲNH</t>
  </si>
  <si>
    <t>NGUYỄN ANH THƠ</t>
  </si>
  <si>
    <t>LÊ ĐOÀN MINH THU</t>
  </si>
  <si>
    <t>ĐÀM THỊ THANH THÚY</t>
  </si>
  <si>
    <t>NGUYỄN MINH THƯ</t>
  </si>
  <si>
    <t>TRỊNH THỊ MINH THƯ</t>
  </si>
  <si>
    <t>NGUYỄN THẾ TRỌNG</t>
  </si>
  <si>
    <t>LÝ CẨM TÚ</t>
  </si>
  <si>
    <t>ĐOÀN THỊ KIM TÚ</t>
  </si>
  <si>
    <t>ĐẶNG THỤC UYÊN</t>
  </si>
  <si>
    <t>ĐÀO LAN VY</t>
  </si>
  <si>
    <t>LÊ ANH XUÂN</t>
  </si>
  <si>
    <t>LÊ THỊ THANH XUÂN</t>
  </si>
  <si>
    <t>NGUYỄN HỒNG ANH</t>
  </si>
  <si>
    <t xml:space="preserve">Trung tâm y tế huyện Nho Quan </t>
  </si>
  <si>
    <t>TẠ THÀNH BIÊN</t>
  </si>
  <si>
    <t>LÊ THỊ THANH CHÚC</t>
  </si>
  <si>
    <t>TRẦN THỊ MINH DUYÊN</t>
  </si>
  <si>
    <t>NGUYỄN TRƯỜNG GIANG</t>
  </si>
  <si>
    <t>PHẠM NGỌC HÀ</t>
  </si>
  <si>
    <t>LÊ THU HÀ</t>
  </si>
  <si>
    <t>DƯƠNG THỊ MINH HẠNH</t>
  </si>
  <si>
    <t>HÀ THỊ THU HIỀN</t>
  </si>
  <si>
    <t>NGUYỄN ĐỨC HIẾU</t>
  </si>
  <si>
    <t>NGUYỄN MINH HIẾU</t>
  </si>
  <si>
    <t>PHẠM TRUNG HIẾU</t>
  </si>
  <si>
    <t>PHAN THỊ THU HOÀI</t>
  </si>
  <si>
    <t>ĐỖ THỊ MINH HUẾ</t>
  </si>
  <si>
    <t>LÊ ĐỨC HUY</t>
  </si>
  <si>
    <t>Bệnh viện Nho Quan - Tỉnh Ninh Bình</t>
  </si>
  <si>
    <t>HÀ THỊ LAN HƯƠNG</t>
  </si>
  <si>
    <t>VŨ NGỌC LAN</t>
  </si>
  <si>
    <t>LÊ THỊ LINH</t>
  </si>
  <si>
    <t>VŨ TUẤN LONG</t>
  </si>
  <si>
    <t>NGUYỄN HOÀNG THẢO LY</t>
  </si>
  <si>
    <t>ĐINH THỊ LÝ</t>
  </si>
  <si>
    <t>NGUYỄN HUYỀN MAI</t>
  </si>
  <si>
    <t>NGUYỄN THU MAI</t>
  </si>
  <si>
    <t>Bệnh viện đa khoa Hà Nam</t>
  </si>
  <si>
    <t>NGUYỄN THỊ BẢO NGỌC</t>
  </si>
  <si>
    <t>TRẦN THỊ HỒNG NGỌC</t>
  </si>
  <si>
    <t>PHẠM THỊ NGUYỆT</t>
  </si>
  <si>
    <t>VŨ THANH PHONG</t>
  </si>
  <si>
    <t>NGUYỄN THỊ THU PHƯƠNG</t>
  </si>
  <si>
    <t>NGUYỄN PHƯƠNG THANH</t>
  </si>
  <si>
    <t>PHẠM MINH THẢO</t>
  </si>
  <si>
    <t>ĐÀO THỊ THANH THẢO</t>
  </si>
  <si>
    <t>trạm y tế Ninh An - Hoa Lư- Ninh Bình</t>
  </si>
  <si>
    <t>HUỲNH THỊ MAI TRÚC</t>
  </si>
  <si>
    <t>NGUYỄN ĐĂNG HÙNG ANH</t>
  </si>
  <si>
    <t>Gia Tân - Gia Viễn - Ninh Bình</t>
  </si>
  <si>
    <t>LÃ THỊ KIM ANH</t>
  </si>
  <si>
    <t>Bệnh viện Công ty cao su Lộc Ninh</t>
  </si>
  <si>
    <t>HOÀNG NHẬT CƯỜNG</t>
  </si>
  <si>
    <t>BÙI THỊ THÙY DƯƠNG</t>
  </si>
  <si>
    <t>NGUYỄN TÙNG DƯƠNG</t>
  </si>
  <si>
    <t>NGUYỄN THÀNH ĐẠT</t>
  </si>
  <si>
    <t>Yên Quang - ý Yên - Nam Định</t>
  </si>
  <si>
    <t>NGUYỄN THỊ THU HÀ</t>
  </si>
  <si>
    <t>PHẠM THỊ HỒNG HẠNH</t>
  </si>
  <si>
    <t>VŨ THỊ THU HẢI</t>
  </si>
  <si>
    <t>trạm y tế xã Ninh Sơn</t>
  </si>
  <si>
    <t>LÊ THÚY HẰNG</t>
  </si>
  <si>
    <t>ĐINH QUÝ HIẾU</t>
  </si>
  <si>
    <t>LÊ CÔNG THANH HÒA</t>
  </si>
  <si>
    <t>LÊ NGỌC HỒNG</t>
  </si>
  <si>
    <t>PHẠM ANH HUY</t>
  </si>
  <si>
    <t>PHẠM NHẬT HUY</t>
  </si>
  <si>
    <t>NGUYỄN ĐÌNH MẠNH HÙNG</t>
  </si>
  <si>
    <t>ĐỖ PHẠM TRANG LINH</t>
  </si>
  <si>
    <t>ĐINH QUỲNH MAI</t>
  </si>
  <si>
    <t>NGUYỄN THỊ MAI</t>
  </si>
  <si>
    <t>ĐOÀN NGUYỆT MINH</t>
  </si>
  <si>
    <t>NGUYỄN THỊ THANH NGA</t>
  </si>
  <si>
    <t>trạm xá xã Ninh Nhất</t>
  </si>
  <si>
    <t>VŨ HỒNG NHUNG</t>
  </si>
  <si>
    <t>TRẦN QUÝ PHÁT</t>
  </si>
  <si>
    <t>DƯƠNG MINH PHÚ</t>
  </si>
  <si>
    <t>PHẠM THANH PHƯƠNG</t>
  </si>
  <si>
    <t>NGUYỄN MINH QUANG</t>
  </si>
  <si>
    <t>ĐINH HƯƠNG QUỲNH</t>
  </si>
  <si>
    <t>PHẠM NHƯ QUỲNH</t>
  </si>
  <si>
    <t>LÊ PHƯƠNG THẢO</t>
  </si>
  <si>
    <t>NGUYỄN GIANG THANH THỦY</t>
  </si>
  <si>
    <t>HOÀNG THỊ THANH THỦY</t>
  </si>
  <si>
    <t>PHẠM NGỌC MINH THƯ</t>
  </si>
  <si>
    <t>TRỊNH THỊ HUYỀN TRANG</t>
  </si>
  <si>
    <t>BÙI ĐỨC TRUNG</t>
  </si>
  <si>
    <t>PHẠM THỊ HẢI YẾN</t>
  </si>
  <si>
    <t>Hoa lư - Ninh Bình</t>
  </si>
  <si>
    <t>VŨ HOÀI AN</t>
  </si>
  <si>
    <t>ĐOÀN VĨNH AN</t>
  </si>
  <si>
    <t>NGUYỄN ĐỨC ANH</t>
  </si>
  <si>
    <t>VŨ NGỌC CHÂU ANH</t>
  </si>
  <si>
    <t>NINH THỊ MAI ANH</t>
  </si>
  <si>
    <t>TRẦN THỊ NGỌC ANH</t>
  </si>
  <si>
    <t>NGUYỄN THỤC ANH</t>
  </si>
  <si>
    <t>NGUYỄN NGỌC ÁNH</t>
  </si>
  <si>
    <t>BÙI TRỊNH NAM BÌNH</t>
  </si>
  <si>
    <t>ĐẶNG NGỌC BÍCH</t>
  </si>
  <si>
    <t>PHẠM TÚ CHI</t>
  </si>
  <si>
    <t>HOÀNG YẾN CHI</t>
  </si>
  <si>
    <t>VŨ THÀNH CÔNG</t>
  </si>
  <si>
    <t>ĐỖ SƠN DOANH</t>
  </si>
  <si>
    <t>THÁI HOÀNG DUY</t>
  </si>
  <si>
    <t>LÊ MẠNH ĐẠT</t>
  </si>
  <si>
    <t>ĐỖ QUỲNH GIANG</t>
  </si>
  <si>
    <t>NGUYỄN HỒNG HẠNH</t>
  </si>
  <si>
    <t>NGUYỄN HUY HOÀNG</t>
  </si>
  <si>
    <t>Trung tâm Y Tế Huyện Yên Mô</t>
  </si>
  <si>
    <t>PHẠM THIÊN NGỌC HÒA</t>
  </si>
  <si>
    <t>Q12 - TP Hồ Chí Minh</t>
  </si>
  <si>
    <t>TRỊNH KHÁNH HUYỀN</t>
  </si>
  <si>
    <t>NGUYỄN PHÚC HƯNG</t>
  </si>
  <si>
    <t>Bệnh viện Phụ sản trung ương</t>
  </si>
  <si>
    <t>NINH NGUYỄN TRÚC LAM</t>
  </si>
  <si>
    <t>PHẠM NGUYỄN TÙNG LÂM</t>
  </si>
  <si>
    <t>AN HÀ YẾN LINH</t>
  </si>
  <si>
    <t>PHẠM NGUYỄN DIỆU LINH</t>
  </si>
  <si>
    <t>ĐINH THỊ KHÁNH LINH</t>
  </si>
  <si>
    <t>LẠI THỊ NGỌC LINH</t>
  </si>
  <si>
    <t>NGUYỄN VŨ KHÁNH LINH</t>
  </si>
  <si>
    <t>TẠ PHƯƠNG MAI</t>
  </si>
  <si>
    <t>PHẠM HOÀNG MINH</t>
  </si>
  <si>
    <t>VŨ NGỌC TRÀ MY</t>
  </si>
  <si>
    <t>ĐỖ HOÀNG NAM</t>
  </si>
  <si>
    <t>ĐINH NGỌC THẢO NGÂN</t>
  </si>
  <si>
    <t>NGÔ THỊ KIỀU NGÂN</t>
  </si>
  <si>
    <t>Bệnh viện Huyện Kim Sơn</t>
  </si>
  <si>
    <t>NGUYỄN BẢO NGỌC</t>
  </si>
  <si>
    <t>NGUYỄN BÍCH NGỌC</t>
  </si>
  <si>
    <t>NGUYỄN ĐỖ BẢO NGỌC</t>
  </si>
  <si>
    <t>PHẠM HỒNG NGỌC</t>
  </si>
  <si>
    <t>ĐINH NGUYỄN BẢO NGỌC</t>
  </si>
  <si>
    <t>NGUYỄN NHƯ NGỌC</t>
  </si>
  <si>
    <t>NGUYỄN THỊ BÍCH NGỌC</t>
  </si>
  <si>
    <t>TRẦN THỊ MINH NGỌC</t>
  </si>
  <si>
    <t>HÀ THẢO NGUYÊN</t>
  </si>
  <si>
    <t>NGUYỄN THANH NHÀN</t>
  </si>
  <si>
    <t>TRẦN PHAN YẾN NHI</t>
  </si>
  <si>
    <t>TỐNG YẾN NHI</t>
  </si>
  <si>
    <t>Trạm Y tế xã Khánh Thịnh</t>
  </si>
  <si>
    <t>HỨA HỒNG NHUNG</t>
  </si>
  <si>
    <t>HỨA KIỀU NHUNG</t>
  </si>
  <si>
    <t>NGUYỄN MAI PHƯƠNG</t>
  </si>
  <si>
    <t>VŨ MAI PHƯƠNG</t>
  </si>
  <si>
    <t>TRẦN MINH QUANG</t>
  </si>
  <si>
    <t>ĐINH DIỄM QUỲNH</t>
  </si>
  <si>
    <t>TẠ QUANG SƠN</t>
  </si>
  <si>
    <t>Trạm Y Tế xã Khánh Dương</t>
  </si>
  <si>
    <t>LƯU THỊ MINH TÂM</t>
  </si>
  <si>
    <t>NGUYỄN THỊ MINH TÂM</t>
  </si>
  <si>
    <t>LÊ THỊ THÚY THANH</t>
  </si>
  <si>
    <t>BÙI THU THẢO</t>
  </si>
  <si>
    <t>NGUYỄN THỊ VÂN THƯ</t>
  </si>
  <si>
    <t>Bệnh viện Hoa Lư</t>
  </si>
  <si>
    <t>BÙI HỒ HÀ TRANG</t>
  </si>
  <si>
    <t>Trạm Y Tế Xã Thanh Châu</t>
  </si>
  <si>
    <t>NGUYỄN QUỲNH TRANG</t>
  </si>
  <si>
    <t>PHẠM THỊ HUYỀN TRANG</t>
  </si>
  <si>
    <t>ĐẶNG ĐỨC TÙNG</t>
  </si>
  <si>
    <t>PHẠM THỤC UYÊN</t>
  </si>
  <si>
    <t>MAI XUÂN VINH</t>
  </si>
  <si>
    <t>BÙI THỊ HẢI YẾN</t>
  </si>
  <si>
    <t>Chomutov - CH Séc</t>
  </si>
  <si>
    <t>NGUYỄN VIỆT HOÀNG</t>
  </si>
  <si>
    <t>VŨ KHÁNH HUYỀN</t>
  </si>
  <si>
    <t>NGUYỄN THỊ THẢO LINH</t>
  </si>
  <si>
    <t>Tam Dương - Vĩnh Phúc</t>
  </si>
  <si>
    <t>HOÀNG TRẦN PHONG</t>
  </si>
  <si>
    <t>BÙI THỊ TÚ QUỲNH</t>
  </si>
  <si>
    <t>ĐINH DIỆU THU</t>
  </si>
  <si>
    <t>NGUYỄN THANH TÙNG</t>
  </si>
  <si>
    <t>ĐỖ HOÀNG ANH</t>
  </si>
  <si>
    <t>CÙ NGỌC QUỐC ANH</t>
  </si>
  <si>
    <t>PHẠM THỊ NGỌC ANH</t>
  </si>
  <si>
    <t>LÊ NGUYỄN THANH BÌNH</t>
  </si>
  <si>
    <t>Bệnh viện Đa khoa Hà Nam</t>
  </si>
  <si>
    <t>LÊ THANH BÌNH</t>
  </si>
  <si>
    <t>HÀ THỊ NGỌC BÍCH</t>
  </si>
  <si>
    <t>HOÀNG QUỲNH CHI</t>
  </si>
  <si>
    <t>DƯƠNG TIẾN CÔNG</t>
  </si>
  <si>
    <t>NGUYỄN HÀ MINH ĐỨC</t>
  </si>
  <si>
    <t>PHẠM HỮU ĐỨC</t>
  </si>
  <si>
    <t>MAI HƯƠNG GIANG</t>
  </si>
  <si>
    <t>TRẦN THANH HƯƠNG</t>
  </si>
  <si>
    <t>HOÀNG THỊ LAN</t>
  </si>
  <si>
    <t>LÊ NGỌC LINH</t>
  </si>
  <si>
    <t>VŨ THẢO PHƯƠNG LINH</t>
  </si>
  <si>
    <t>ĐỖ TƯỜNG LOAN</t>
  </si>
  <si>
    <t>Nghĩa Hưng - Nam Định</t>
  </si>
  <si>
    <t>NGUYỄN CẨM LY</t>
  </si>
  <si>
    <t>LÊ MẠNH NGUYÊN</t>
  </si>
  <si>
    <t>ĐINH XUÂN THÀNH</t>
  </si>
  <si>
    <t>TRẦN THỊ MINH THƯ</t>
  </si>
  <si>
    <t>ĐẶNG LINH TRANG</t>
  </si>
  <si>
    <t>PHẠM NGUYỄN THU TRANG</t>
  </si>
  <si>
    <t>TRỊNH VŨ KIỀU TRANG</t>
  </si>
  <si>
    <t>TRẦN THỊ THU TRÀ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</si>
</sst>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0"/>
      <name val=".VnTime"/>
      <family val="2"/>
    </font>
    <font>
      <sz val="10"/>
      <name val="Cambria"/>
      <family val="1"/>
      <charset val="163"/>
      <scheme val="major"/>
    </font>
    <font>
      <sz val="11"/>
      <name val="Times New Roman"/>
      <family val="1"/>
    </font>
    <font>
      <sz val="12"/>
      <name val=".VnTime"/>
      <family val="2"/>
    </font>
    <font>
      <sz val="11"/>
      <name val="Arial"/>
      <family val="2"/>
      <charset val="163"/>
    </font>
    <font>
      <sz val="12"/>
      <name val="Arial"/>
      <family val="2"/>
      <charset val="163"/>
    </font>
    <font>
      <sz val="10"/>
      <name val="Arial"/>
      <family val="2"/>
      <charset val="16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0" xfId="0" applyFont="1" applyBorder="1"/>
    <xf numFmtId="0" fontId="0" fillId="0" borderId="0" xfId="0" applyBorder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" fontId="6" fillId="0" borderId="0" xfId="0" applyNumberFormat="1" applyFont="1"/>
    <xf numFmtId="0" fontId="7" fillId="0" borderId="0" xfId="0" applyFont="1"/>
    <xf numFmtId="0" fontId="8" fillId="0" borderId="0" xfId="0" applyFont="1" applyBorder="1"/>
    <xf numFmtId="1" fontId="6" fillId="0" borderId="1" xfId="0" applyNumberFormat="1" applyFont="1" applyBorder="1"/>
    <xf numFmtId="0" fontId="2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0" xfId="0" quotePrefix="1" applyFont="1"/>
    <xf numFmtId="1" fontId="6" fillId="0" borderId="0" xfId="0" quotePrefix="1" applyNumberFormat="1" applyFont="1"/>
    <xf numFmtId="0" fontId="5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9" fillId="0" borderId="1" xfId="0" applyFont="1" applyBorder="1"/>
    <xf numFmtId="0" fontId="2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1" fillId="0" borderId="0" xfId="0" applyFont="1"/>
    <xf numFmtId="0" fontId="11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2" fillId="0" borderId="0" xfId="0" applyFont="1"/>
    <xf numFmtId="2" fontId="9" fillId="0" borderId="1" xfId="0" applyNumberFormat="1" applyFont="1" applyBorder="1"/>
    <xf numFmtId="2" fontId="2" fillId="0" borderId="0" xfId="0" applyNumberFormat="1" applyFont="1" applyAlignment="1">
      <alignment vertical="center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2" fillId="0" borderId="1" xfId="0" applyFont="1" applyBorder="1" applyAlignment="1">
      <alignment horizontal="left" vertical="center"/>
    </xf>
    <xf numFmtId="2" fontId="2" fillId="0" borderId="0" xfId="0" applyNumberFormat="1" applyFont="1" applyBorder="1" applyAlignment="1">
      <alignment horizontal="center" vertical="center" wrapText="1"/>
    </xf>
    <xf numFmtId="2" fontId="6" fillId="0" borderId="0" xfId="0" applyNumberFormat="1" applyFont="1"/>
    <xf numFmtId="0" fontId="2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25"/>
  <sheetViews>
    <sheetView tabSelected="1" workbookViewId="0">
      <selection activeCell="H3" sqref="H1:H1048576"/>
    </sheetView>
  </sheetViews>
  <sheetFormatPr defaultRowHeight="15" x14ac:dyDescent="0.2"/>
  <cols>
    <col min="1" max="1" width="3.5703125" style="25" bestFit="1" customWidth="1"/>
    <col min="2" max="2" width="6.5703125" style="25" customWidth="1"/>
    <col min="3" max="3" width="7.85546875" style="32" customWidth="1"/>
    <col min="4" max="6" width="6.28515625" hidden="1" customWidth="1"/>
    <col min="7" max="7" width="34.140625" style="15" customWidth="1"/>
    <col min="8" max="8" width="12.42578125" style="32" customWidth="1"/>
    <col min="9" max="9" width="38.42578125" style="25" customWidth="1"/>
    <col min="10" max="12" width="5.7109375" style="25" customWidth="1"/>
    <col min="13" max="13" width="24.5703125" style="26" customWidth="1"/>
    <col min="14" max="14" width="13.140625" style="26" bestFit="1" customWidth="1"/>
    <col min="15" max="15" width="6.42578125" customWidth="1"/>
    <col min="16" max="16" width="0" hidden="1" customWidth="1"/>
    <col min="17" max="17" width="5" hidden="1" customWidth="1"/>
    <col min="18" max="18" width="29.85546875" hidden="1" customWidth="1"/>
    <col min="19" max="19" width="11.85546875" hidden="1" customWidth="1"/>
    <col min="20" max="20" width="5" hidden="1" customWidth="1"/>
    <col min="21" max="21" width="29.85546875" hidden="1" customWidth="1"/>
    <col min="22" max="22" width="11.85546875" hidden="1" customWidth="1"/>
    <col min="23" max="23" width="0" hidden="1" customWidth="1"/>
  </cols>
  <sheetData>
    <row r="1" spans="1:24" s="1" customFormat="1" ht="15.75" x14ac:dyDescent="0.25">
      <c r="A1" s="51" t="s">
        <v>0</v>
      </c>
      <c r="B1" s="51"/>
      <c r="C1" s="51"/>
      <c r="D1" s="51"/>
      <c r="E1" s="51"/>
      <c r="F1" s="51"/>
      <c r="G1" s="51"/>
      <c r="H1" s="51"/>
      <c r="I1" s="51" t="s">
        <v>1</v>
      </c>
      <c r="J1" s="51"/>
      <c r="K1" s="51"/>
      <c r="L1" s="51"/>
      <c r="M1" s="51"/>
      <c r="N1" s="51"/>
      <c r="O1" s="51"/>
    </row>
    <row r="2" spans="1:24" s="1" customFormat="1" ht="15.75" x14ac:dyDescent="0.25">
      <c r="A2" s="51" t="s">
        <v>2</v>
      </c>
      <c r="B2" s="51"/>
      <c r="C2" s="51"/>
      <c r="D2" s="51"/>
      <c r="E2" s="51"/>
      <c r="F2" s="51"/>
      <c r="G2" s="51"/>
      <c r="H2" s="51"/>
      <c r="I2" s="51" t="s">
        <v>460</v>
      </c>
      <c r="J2" s="51"/>
      <c r="K2" s="51"/>
      <c r="L2" s="51"/>
      <c r="M2" s="51"/>
      <c r="N2" s="51"/>
      <c r="O2" s="51"/>
    </row>
    <row r="3" spans="1:24" s="1" customFormat="1" ht="15.75" x14ac:dyDescent="0.25">
      <c r="C3" s="21"/>
      <c r="G3" s="14"/>
      <c r="H3" s="21"/>
      <c r="M3" s="13"/>
      <c r="N3" s="13"/>
    </row>
    <row r="4" spans="1:24" s="2" customFormat="1" ht="15.75" customHeight="1" x14ac:dyDescent="0.2">
      <c r="A4" s="52" t="s">
        <v>3</v>
      </c>
      <c r="B4" s="52" t="s">
        <v>4</v>
      </c>
      <c r="C4" s="52" t="s">
        <v>5</v>
      </c>
      <c r="D4" s="3"/>
      <c r="E4" s="3"/>
      <c r="F4" s="3"/>
      <c r="G4" s="53" t="s">
        <v>6</v>
      </c>
      <c r="H4" s="52" t="s">
        <v>7</v>
      </c>
      <c r="I4" s="52" t="s">
        <v>8</v>
      </c>
      <c r="J4" s="52" t="s">
        <v>9</v>
      </c>
      <c r="K4" s="58" t="s">
        <v>10</v>
      </c>
      <c r="L4" s="7"/>
      <c r="M4" s="60" t="s">
        <v>11</v>
      </c>
      <c r="N4" s="58" t="s">
        <v>12</v>
      </c>
      <c r="O4" s="52" t="s">
        <v>13</v>
      </c>
    </row>
    <row r="5" spans="1:24" s="2" customFormat="1" ht="62.25" customHeight="1" x14ac:dyDescent="0.2">
      <c r="A5" s="52"/>
      <c r="B5" s="52"/>
      <c r="C5" s="52"/>
      <c r="D5" s="3"/>
      <c r="E5" s="3"/>
      <c r="F5" s="3"/>
      <c r="G5" s="54"/>
      <c r="H5" s="52"/>
      <c r="I5" s="52"/>
      <c r="J5" s="52"/>
      <c r="K5" s="59"/>
      <c r="L5" s="8"/>
      <c r="M5" s="61"/>
      <c r="N5" s="59"/>
      <c r="O5" s="52"/>
    </row>
    <row r="6" spans="1:24" s="2" customFormat="1" ht="17.25" customHeight="1" x14ac:dyDescent="0.25">
      <c r="A6" s="49">
        <v>1</v>
      </c>
      <c r="B6" s="4">
        <v>27</v>
      </c>
      <c r="C6" s="66">
        <v>110540</v>
      </c>
      <c r="D6" s="4" t="s">
        <v>520</v>
      </c>
      <c r="E6" s="4" t="s">
        <v>521</v>
      </c>
      <c r="F6" s="4" t="s">
        <v>172</v>
      </c>
      <c r="G6" s="67" t="s">
        <v>522</v>
      </c>
      <c r="H6" s="66" t="s">
        <v>464</v>
      </c>
      <c r="I6" s="4" t="s">
        <v>523</v>
      </c>
      <c r="J6" s="4" t="s">
        <v>198</v>
      </c>
      <c r="K6" s="4" t="s">
        <v>199</v>
      </c>
      <c r="L6" s="22" t="s">
        <v>207</v>
      </c>
      <c r="M6" s="40" t="str">
        <f t="shared" ref="M6:M37" si="0">VLOOKUP(L6,$Q$81:$V$299,2,0)</f>
        <v>THCS Đinh Tiên Hoàng</v>
      </c>
      <c r="N6" s="23" t="str">
        <f t="shared" ref="N6:N37" si="1">VLOOKUP(L6,$Q$81:$V$199,3,0)</f>
        <v>TP Ninh Bình</v>
      </c>
      <c r="O6" s="49"/>
      <c r="Q6" s="9"/>
      <c r="R6" s="10"/>
      <c r="S6"/>
      <c r="T6" s="9"/>
      <c r="U6" s="10"/>
      <c r="V6"/>
      <c r="X6" s="35"/>
    </row>
    <row r="7" spans="1:24" s="2" customFormat="1" ht="17.25" customHeight="1" x14ac:dyDescent="0.25">
      <c r="A7" s="49">
        <v>2</v>
      </c>
      <c r="B7" s="4">
        <v>27</v>
      </c>
      <c r="C7" s="66">
        <v>110541</v>
      </c>
      <c r="D7" s="4" t="s">
        <v>524</v>
      </c>
      <c r="E7" s="4" t="s">
        <v>525</v>
      </c>
      <c r="F7" s="4" t="s">
        <v>172</v>
      </c>
      <c r="G7" s="67" t="s">
        <v>526</v>
      </c>
      <c r="H7" s="68">
        <v>38025</v>
      </c>
      <c r="I7" s="4" t="s">
        <v>523</v>
      </c>
      <c r="J7" s="4" t="s">
        <v>198</v>
      </c>
      <c r="K7" s="4" t="s">
        <v>527</v>
      </c>
      <c r="L7" s="22" t="s">
        <v>214</v>
      </c>
      <c r="M7" s="40" t="str">
        <f t="shared" si="0"/>
        <v>THCS Gia Thanh</v>
      </c>
      <c r="N7" s="23" t="str">
        <f t="shared" si="1"/>
        <v>Gia Viễn</v>
      </c>
      <c r="O7" s="49"/>
      <c r="Q7" s="9"/>
      <c r="R7" s="10"/>
      <c r="S7"/>
      <c r="T7" s="9"/>
      <c r="U7" s="10"/>
      <c r="V7"/>
      <c r="X7" s="35"/>
    </row>
    <row r="8" spans="1:24" s="2" customFormat="1" ht="17.25" customHeight="1" x14ac:dyDescent="0.25">
      <c r="A8" s="49">
        <v>3</v>
      </c>
      <c r="B8" s="4">
        <v>27</v>
      </c>
      <c r="C8" s="66">
        <v>110544</v>
      </c>
      <c r="D8" s="4" t="s">
        <v>524</v>
      </c>
      <c r="E8" s="4" t="s">
        <v>528</v>
      </c>
      <c r="F8" s="4" t="s">
        <v>172</v>
      </c>
      <c r="G8" s="67" t="s">
        <v>529</v>
      </c>
      <c r="H8" s="68">
        <v>37987</v>
      </c>
      <c r="I8" s="4" t="s">
        <v>523</v>
      </c>
      <c r="J8" s="4" t="s">
        <v>198</v>
      </c>
      <c r="K8" s="4" t="s">
        <v>199</v>
      </c>
      <c r="L8" s="22" t="s">
        <v>223</v>
      </c>
      <c r="M8" s="40" t="str">
        <f t="shared" si="0"/>
        <v>THCS Đinh Tiên Hoàng</v>
      </c>
      <c r="N8" s="23" t="str">
        <f t="shared" si="1"/>
        <v>Hoa Lư</v>
      </c>
      <c r="O8" s="49"/>
      <c r="Q8" s="9"/>
      <c r="R8" s="10"/>
      <c r="S8"/>
      <c r="T8" s="9"/>
      <c r="U8" s="10"/>
      <c r="V8"/>
      <c r="X8" s="35"/>
    </row>
    <row r="9" spans="1:24" s="2" customFormat="1" ht="17.25" customHeight="1" x14ac:dyDescent="0.25">
      <c r="A9" s="49">
        <v>4</v>
      </c>
      <c r="B9" s="4">
        <v>27</v>
      </c>
      <c r="C9" s="66">
        <v>110545</v>
      </c>
      <c r="D9" s="4" t="s">
        <v>524</v>
      </c>
      <c r="E9" s="4" t="s">
        <v>528</v>
      </c>
      <c r="F9" s="4" t="s">
        <v>172</v>
      </c>
      <c r="G9" s="67" t="s">
        <v>529</v>
      </c>
      <c r="H9" s="68">
        <v>38333</v>
      </c>
      <c r="I9" s="4" t="s">
        <v>523</v>
      </c>
      <c r="J9" s="4" t="s">
        <v>198</v>
      </c>
      <c r="K9" s="4" t="s">
        <v>199</v>
      </c>
      <c r="L9" s="22" t="s">
        <v>205</v>
      </c>
      <c r="M9" s="40" t="str">
        <f t="shared" si="0"/>
        <v>THCS Ninh Bình- Bạc Liêu</v>
      </c>
      <c r="N9" s="23" t="str">
        <f t="shared" si="1"/>
        <v>TP Ninh Bình</v>
      </c>
      <c r="O9" s="49"/>
      <c r="Q9" s="9"/>
      <c r="R9" s="10"/>
      <c r="S9"/>
      <c r="T9" s="9"/>
      <c r="U9" s="10"/>
      <c r="V9"/>
      <c r="X9" s="35"/>
    </row>
    <row r="10" spans="1:24" s="2" customFormat="1" ht="17.25" customHeight="1" x14ac:dyDescent="0.25">
      <c r="A10" s="49">
        <v>5</v>
      </c>
      <c r="B10" s="4">
        <v>27</v>
      </c>
      <c r="C10" s="66">
        <v>110546</v>
      </c>
      <c r="D10" s="4" t="s">
        <v>530</v>
      </c>
      <c r="E10" s="4" t="s">
        <v>531</v>
      </c>
      <c r="F10" s="4" t="s">
        <v>172</v>
      </c>
      <c r="G10" s="67" t="s">
        <v>532</v>
      </c>
      <c r="H10" s="66" t="s">
        <v>465</v>
      </c>
      <c r="I10" s="4" t="s">
        <v>533</v>
      </c>
      <c r="J10" s="4" t="s">
        <v>198</v>
      </c>
      <c r="K10" s="4" t="s">
        <v>199</v>
      </c>
      <c r="L10" s="22" t="s">
        <v>202</v>
      </c>
      <c r="M10" s="40" t="str">
        <f t="shared" si="0"/>
        <v>THCS Lê Hồng Phong</v>
      </c>
      <c r="N10" s="23" t="str">
        <f t="shared" si="1"/>
        <v>TP Ninh Bình</v>
      </c>
      <c r="O10" s="49"/>
      <c r="Q10" s="9"/>
      <c r="R10" s="10"/>
      <c r="S10"/>
      <c r="T10" s="9"/>
      <c r="U10" s="10"/>
      <c r="V10"/>
      <c r="X10" s="35"/>
    </row>
    <row r="11" spans="1:24" s="2" customFormat="1" ht="17.25" customHeight="1" x14ac:dyDescent="0.25">
      <c r="A11" s="49">
        <v>6</v>
      </c>
      <c r="B11" s="4">
        <v>27</v>
      </c>
      <c r="C11" s="66">
        <v>110547</v>
      </c>
      <c r="D11" s="4" t="s">
        <v>530</v>
      </c>
      <c r="E11" s="4" t="s">
        <v>534</v>
      </c>
      <c r="F11" s="4" t="s">
        <v>535</v>
      </c>
      <c r="G11" s="67" t="s">
        <v>536</v>
      </c>
      <c r="H11" s="66" t="s">
        <v>402</v>
      </c>
      <c r="I11" s="4" t="s">
        <v>523</v>
      </c>
      <c r="J11" s="4" t="s">
        <v>198</v>
      </c>
      <c r="K11" s="4" t="s">
        <v>527</v>
      </c>
      <c r="L11" s="22" t="s">
        <v>204</v>
      </c>
      <c r="M11" s="40" t="str">
        <f t="shared" si="0"/>
        <v>THCS Lý Tự Trọng</v>
      </c>
      <c r="N11" s="23" t="str">
        <f t="shared" si="1"/>
        <v>TP Ninh Bình</v>
      </c>
      <c r="O11" s="49"/>
      <c r="Q11" s="9"/>
      <c r="R11" s="10"/>
      <c r="S11"/>
      <c r="T11" s="9"/>
      <c r="U11" s="10"/>
      <c r="V11"/>
      <c r="X11" s="35"/>
    </row>
    <row r="12" spans="1:24" s="2" customFormat="1" ht="17.25" customHeight="1" x14ac:dyDescent="0.25">
      <c r="A12" s="49">
        <v>7</v>
      </c>
      <c r="B12" s="4">
        <v>27</v>
      </c>
      <c r="C12" s="66">
        <v>110549</v>
      </c>
      <c r="D12" s="4" t="s">
        <v>171</v>
      </c>
      <c r="E12" s="4" t="s">
        <v>537</v>
      </c>
      <c r="F12" s="4" t="s">
        <v>352</v>
      </c>
      <c r="G12" s="67" t="s">
        <v>538</v>
      </c>
      <c r="H12" s="66" t="s">
        <v>466</v>
      </c>
      <c r="I12" s="4" t="s">
        <v>539</v>
      </c>
      <c r="J12" s="4" t="s">
        <v>198</v>
      </c>
      <c r="K12" s="4" t="s">
        <v>199</v>
      </c>
      <c r="L12" s="22" t="s">
        <v>201</v>
      </c>
      <c r="M12" s="40" t="str">
        <f t="shared" si="0"/>
        <v>THCS Yên Thịnh</v>
      </c>
      <c r="N12" s="23" t="str">
        <f t="shared" si="1"/>
        <v>Yên Mô</v>
      </c>
      <c r="O12" s="49"/>
      <c r="Q12" s="9"/>
      <c r="R12" s="10"/>
      <c r="S12"/>
      <c r="T12" s="9"/>
      <c r="U12" s="10"/>
      <c r="V12"/>
      <c r="X12" s="35"/>
    </row>
    <row r="13" spans="1:24" s="2" customFormat="1" ht="17.25" customHeight="1" x14ac:dyDescent="0.25">
      <c r="A13" s="49">
        <v>8</v>
      </c>
      <c r="B13" s="4">
        <v>27</v>
      </c>
      <c r="C13" s="66">
        <v>110550</v>
      </c>
      <c r="D13" s="4" t="s">
        <v>520</v>
      </c>
      <c r="E13" s="4" t="s">
        <v>531</v>
      </c>
      <c r="F13" s="4" t="s">
        <v>540</v>
      </c>
      <c r="G13" s="67" t="s">
        <v>541</v>
      </c>
      <c r="H13" s="68">
        <v>38054</v>
      </c>
      <c r="I13" s="4" t="s">
        <v>523</v>
      </c>
      <c r="J13" s="4" t="s">
        <v>198</v>
      </c>
      <c r="K13" s="4" t="s">
        <v>199</v>
      </c>
      <c r="L13" s="22" t="s">
        <v>240</v>
      </c>
      <c r="M13" s="40" t="str">
        <f t="shared" si="0"/>
        <v>THCS Sơn Hà</v>
      </c>
      <c r="N13" s="23" t="str">
        <f t="shared" si="1"/>
        <v>Nho Quan</v>
      </c>
      <c r="O13" s="49"/>
      <c r="Q13" s="9"/>
      <c r="R13" s="10"/>
      <c r="S13"/>
      <c r="T13" s="9"/>
      <c r="U13" s="10"/>
      <c r="V13"/>
      <c r="X13" s="35"/>
    </row>
    <row r="14" spans="1:24" s="2" customFormat="1" ht="17.25" customHeight="1" x14ac:dyDescent="0.25">
      <c r="A14" s="49">
        <v>9</v>
      </c>
      <c r="B14" s="4">
        <v>27</v>
      </c>
      <c r="C14" s="66">
        <v>110552</v>
      </c>
      <c r="D14" s="4" t="s">
        <v>530</v>
      </c>
      <c r="E14" s="4" t="s">
        <v>542</v>
      </c>
      <c r="F14" s="4" t="s">
        <v>543</v>
      </c>
      <c r="G14" s="67" t="s">
        <v>544</v>
      </c>
      <c r="H14" s="68">
        <v>38020</v>
      </c>
      <c r="I14" s="4" t="s">
        <v>545</v>
      </c>
      <c r="J14" s="4" t="s">
        <v>198</v>
      </c>
      <c r="K14" s="4" t="s">
        <v>199</v>
      </c>
      <c r="L14" s="22" t="s">
        <v>208</v>
      </c>
      <c r="M14" s="40" t="str">
        <f t="shared" si="0"/>
        <v>THCS Ninh Phong</v>
      </c>
      <c r="N14" s="23" t="str">
        <f t="shared" si="1"/>
        <v>TP Ninh Bình</v>
      </c>
      <c r="O14" s="49"/>
      <c r="Q14" s="9"/>
      <c r="R14" s="10"/>
      <c r="S14"/>
      <c r="T14" s="9"/>
      <c r="U14" s="10"/>
      <c r="V14"/>
      <c r="X14" s="35"/>
    </row>
    <row r="15" spans="1:24" s="2" customFormat="1" ht="17.25" customHeight="1" x14ac:dyDescent="0.25">
      <c r="A15" s="49">
        <v>10</v>
      </c>
      <c r="B15" s="4">
        <v>27</v>
      </c>
      <c r="C15" s="66">
        <v>110553</v>
      </c>
      <c r="D15" s="4" t="s">
        <v>524</v>
      </c>
      <c r="E15" s="4" t="s">
        <v>546</v>
      </c>
      <c r="F15" s="4" t="s">
        <v>543</v>
      </c>
      <c r="G15" s="67" t="s">
        <v>547</v>
      </c>
      <c r="H15" s="68">
        <v>38174</v>
      </c>
      <c r="I15" s="4" t="s">
        <v>523</v>
      </c>
      <c r="J15" s="4" t="s">
        <v>198</v>
      </c>
      <c r="K15" s="4" t="s">
        <v>199</v>
      </c>
      <c r="L15" s="22" t="s">
        <v>204</v>
      </c>
      <c r="M15" s="40" t="str">
        <f t="shared" si="0"/>
        <v>THCS Lý Tự Trọng</v>
      </c>
      <c r="N15" s="23" t="str">
        <f t="shared" si="1"/>
        <v>TP Ninh Bình</v>
      </c>
      <c r="O15" s="49"/>
      <c r="Q15" s="9"/>
      <c r="R15" s="10"/>
      <c r="S15"/>
      <c r="T15" s="9"/>
      <c r="U15" s="10"/>
      <c r="V15"/>
      <c r="X15" s="35"/>
    </row>
    <row r="16" spans="1:24" s="2" customFormat="1" ht="17.25" customHeight="1" x14ac:dyDescent="0.25">
      <c r="A16" s="49">
        <v>11</v>
      </c>
      <c r="B16" s="4">
        <v>27</v>
      </c>
      <c r="C16" s="66">
        <v>110554</v>
      </c>
      <c r="D16" s="4" t="s">
        <v>548</v>
      </c>
      <c r="E16" s="4" t="s">
        <v>549</v>
      </c>
      <c r="F16" s="4" t="s">
        <v>550</v>
      </c>
      <c r="G16" s="67" t="s">
        <v>551</v>
      </c>
      <c r="H16" s="68">
        <v>38231</v>
      </c>
      <c r="I16" s="4" t="s">
        <v>552</v>
      </c>
      <c r="J16" s="4" t="s">
        <v>198</v>
      </c>
      <c r="K16" s="4" t="s">
        <v>199</v>
      </c>
      <c r="L16" s="22" t="s">
        <v>202</v>
      </c>
      <c r="M16" s="40" t="str">
        <f t="shared" si="0"/>
        <v>THCS Lê Hồng Phong</v>
      </c>
      <c r="N16" s="23" t="str">
        <f t="shared" si="1"/>
        <v>TP Ninh Bình</v>
      </c>
      <c r="O16" s="49"/>
      <c r="Q16" s="9"/>
      <c r="R16" s="10"/>
      <c r="S16"/>
      <c r="T16" s="9"/>
      <c r="U16" s="10"/>
      <c r="V16"/>
      <c r="X16" s="35"/>
    </row>
    <row r="17" spans="1:24" s="2" customFormat="1" ht="17.25" customHeight="1" x14ac:dyDescent="0.25">
      <c r="A17" s="49">
        <v>12</v>
      </c>
      <c r="B17" s="4">
        <v>27</v>
      </c>
      <c r="C17" s="66">
        <v>110555</v>
      </c>
      <c r="D17" s="4" t="s">
        <v>553</v>
      </c>
      <c r="E17" s="4" t="s">
        <v>172</v>
      </c>
      <c r="F17" s="4" t="s">
        <v>554</v>
      </c>
      <c r="G17" s="67" t="s">
        <v>555</v>
      </c>
      <c r="H17" s="66" t="s">
        <v>417</v>
      </c>
      <c r="I17" s="4" t="s">
        <v>523</v>
      </c>
      <c r="J17" s="4" t="s">
        <v>198</v>
      </c>
      <c r="K17" s="4" t="s">
        <v>199</v>
      </c>
      <c r="L17" s="22" t="s">
        <v>204</v>
      </c>
      <c r="M17" s="40" t="str">
        <f t="shared" si="0"/>
        <v>THCS Lý Tự Trọng</v>
      </c>
      <c r="N17" s="23" t="str">
        <f t="shared" si="1"/>
        <v>TP Ninh Bình</v>
      </c>
      <c r="O17" s="49"/>
      <c r="Q17" s="9"/>
      <c r="R17" s="10"/>
      <c r="S17"/>
      <c r="T17" s="9"/>
      <c r="U17" s="10"/>
      <c r="V17"/>
      <c r="X17" s="35"/>
    </row>
    <row r="18" spans="1:24" s="2" customFormat="1" ht="17.25" customHeight="1" x14ac:dyDescent="0.25">
      <c r="A18" s="49">
        <v>13</v>
      </c>
      <c r="B18" s="4">
        <v>27</v>
      </c>
      <c r="C18" s="66">
        <v>110556</v>
      </c>
      <c r="D18" s="4" t="s">
        <v>556</v>
      </c>
      <c r="E18" s="4" t="s">
        <v>174</v>
      </c>
      <c r="F18" s="4" t="s">
        <v>554</v>
      </c>
      <c r="G18" s="67" t="s">
        <v>557</v>
      </c>
      <c r="H18" s="68">
        <v>38079</v>
      </c>
      <c r="I18" s="4" t="s">
        <v>558</v>
      </c>
      <c r="J18" s="4" t="s">
        <v>198</v>
      </c>
      <c r="K18" s="4" t="s">
        <v>199</v>
      </c>
      <c r="L18" s="22" t="s">
        <v>223</v>
      </c>
      <c r="M18" s="40" t="str">
        <f t="shared" si="0"/>
        <v>THCS Đinh Tiên Hoàng</v>
      </c>
      <c r="N18" s="23" t="str">
        <f t="shared" si="1"/>
        <v>Hoa Lư</v>
      </c>
      <c r="O18" s="49"/>
      <c r="Q18" s="9"/>
      <c r="R18" s="10"/>
      <c r="S18"/>
      <c r="T18" s="9"/>
      <c r="U18" s="10"/>
      <c r="V18"/>
      <c r="X18" s="35"/>
    </row>
    <row r="19" spans="1:24" s="2" customFormat="1" ht="17.25" customHeight="1" x14ac:dyDescent="0.25">
      <c r="A19" s="49">
        <v>14</v>
      </c>
      <c r="B19" s="4">
        <v>27</v>
      </c>
      <c r="C19" s="66">
        <v>110557</v>
      </c>
      <c r="D19" s="4" t="s">
        <v>559</v>
      </c>
      <c r="E19" s="4" t="s">
        <v>560</v>
      </c>
      <c r="F19" s="4" t="s">
        <v>554</v>
      </c>
      <c r="G19" s="67" t="s">
        <v>561</v>
      </c>
      <c r="H19" s="68">
        <v>38302</v>
      </c>
      <c r="I19" s="4" t="s">
        <v>523</v>
      </c>
      <c r="J19" s="4" t="s">
        <v>198</v>
      </c>
      <c r="K19" s="4" t="s">
        <v>199</v>
      </c>
      <c r="L19" s="22" t="s">
        <v>202</v>
      </c>
      <c r="M19" s="40" t="str">
        <f t="shared" si="0"/>
        <v>THCS Lê Hồng Phong</v>
      </c>
      <c r="N19" s="23" t="str">
        <f t="shared" si="1"/>
        <v>TP Ninh Bình</v>
      </c>
      <c r="O19" s="49"/>
      <c r="Q19" s="9"/>
      <c r="R19" s="10"/>
      <c r="S19"/>
      <c r="T19" s="9"/>
      <c r="U19" s="10"/>
      <c r="V19"/>
      <c r="X19" s="35"/>
    </row>
    <row r="20" spans="1:24" s="2" customFormat="1" ht="17.25" customHeight="1" x14ac:dyDescent="0.25">
      <c r="A20" s="49">
        <v>15</v>
      </c>
      <c r="B20" s="4">
        <v>27</v>
      </c>
      <c r="C20" s="66">
        <v>110559</v>
      </c>
      <c r="D20" s="4" t="s">
        <v>562</v>
      </c>
      <c r="E20" s="4" t="s">
        <v>445</v>
      </c>
      <c r="F20" s="4" t="s">
        <v>563</v>
      </c>
      <c r="G20" s="67" t="s">
        <v>564</v>
      </c>
      <c r="H20" s="68">
        <v>38147</v>
      </c>
      <c r="I20" s="4" t="s">
        <v>565</v>
      </c>
      <c r="J20" s="4" t="s">
        <v>198</v>
      </c>
      <c r="K20" s="4" t="s">
        <v>199</v>
      </c>
      <c r="L20" s="22" t="s">
        <v>204</v>
      </c>
      <c r="M20" s="40" t="str">
        <f t="shared" si="0"/>
        <v>THCS Lý Tự Trọng</v>
      </c>
      <c r="N20" s="23" t="str">
        <f t="shared" si="1"/>
        <v>TP Ninh Bình</v>
      </c>
      <c r="O20" s="49"/>
      <c r="Q20" s="9"/>
      <c r="R20" s="10"/>
      <c r="S20"/>
      <c r="T20" s="9"/>
      <c r="U20" s="10"/>
      <c r="V20"/>
      <c r="X20" s="35"/>
    </row>
    <row r="21" spans="1:24" s="2" customFormat="1" ht="17.25" customHeight="1" x14ac:dyDescent="0.25">
      <c r="A21" s="49">
        <v>16</v>
      </c>
      <c r="B21" s="4">
        <v>27</v>
      </c>
      <c r="C21" s="66">
        <v>110560</v>
      </c>
      <c r="D21" s="4" t="s">
        <v>173</v>
      </c>
      <c r="E21" s="4" t="s">
        <v>554</v>
      </c>
      <c r="F21" s="4" t="s">
        <v>566</v>
      </c>
      <c r="G21" s="67" t="s">
        <v>567</v>
      </c>
      <c r="H21" s="68">
        <v>38023</v>
      </c>
      <c r="I21" s="4" t="s">
        <v>558</v>
      </c>
      <c r="J21" s="4" t="s">
        <v>198</v>
      </c>
      <c r="K21" s="4" t="s">
        <v>199</v>
      </c>
      <c r="L21" s="22" t="s">
        <v>235</v>
      </c>
      <c r="M21" s="40" t="str">
        <f t="shared" si="0"/>
        <v>THCS Trường Yên</v>
      </c>
      <c r="N21" s="23" t="str">
        <f t="shared" si="1"/>
        <v>Hoa Lư</v>
      </c>
      <c r="O21" s="49"/>
      <c r="Q21" s="9"/>
      <c r="R21" s="10"/>
      <c r="S21"/>
      <c r="T21" s="9"/>
      <c r="U21" s="10"/>
      <c r="V21"/>
      <c r="X21" s="35"/>
    </row>
    <row r="22" spans="1:24" s="2" customFormat="1" ht="17.25" customHeight="1" x14ac:dyDescent="0.25">
      <c r="A22" s="49">
        <v>17</v>
      </c>
      <c r="B22" s="4">
        <v>27</v>
      </c>
      <c r="C22" s="66">
        <v>110561</v>
      </c>
      <c r="D22" s="4" t="s">
        <v>568</v>
      </c>
      <c r="E22" s="4" t="s">
        <v>569</v>
      </c>
      <c r="F22" s="4" t="s">
        <v>566</v>
      </c>
      <c r="G22" s="67" t="s">
        <v>570</v>
      </c>
      <c r="H22" s="66" t="s">
        <v>365</v>
      </c>
      <c r="I22" s="4" t="s">
        <v>571</v>
      </c>
      <c r="J22" s="4" t="s">
        <v>198</v>
      </c>
      <c r="K22" s="4" t="s">
        <v>527</v>
      </c>
      <c r="L22" s="22" t="s">
        <v>225</v>
      </c>
      <c r="M22" s="40" t="str">
        <f t="shared" si="0"/>
        <v>THCS Ninh Thắng</v>
      </c>
      <c r="N22" s="23" t="str">
        <f t="shared" si="1"/>
        <v>Hoa Lư</v>
      </c>
      <c r="O22" s="49"/>
      <c r="Q22" s="9"/>
      <c r="R22" s="10"/>
      <c r="S22"/>
      <c r="T22" s="9"/>
      <c r="U22" s="10"/>
      <c r="V22"/>
      <c r="X22" s="35"/>
    </row>
    <row r="23" spans="1:24" s="2" customFormat="1" ht="17.25" customHeight="1" x14ac:dyDescent="0.25">
      <c r="A23" s="49">
        <v>18</v>
      </c>
      <c r="B23" s="4">
        <v>28</v>
      </c>
      <c r="C23" s="66">
        <v>110562</v>
      </c>
      <c r="D23" s="4" t="s">
        <v>524</v>
      </c>
      <c r="E23" s="4" t="s">
        <v>569</v>
      </c>
      <c r="F23" s="4" t="s">
        <v>572</v>
      </c>
      <c r="G23" s="67" t="s">
        <v>573</v>
      </c>
      <c r="H23" s="66" t="s">
        <v>183</v>
      </c>
      <c r="I23" s="4" t="s">
        <v>574</v>
      </c>
      <c r="J23" s="4" t="s">
        <v>198</v>
      </c>
      <c r="K23" s="4" t="s">
        <v>527</v>
      </c>
      <c r="L23" s="22" t="s">
        <v>246</v>
      </c>
      <c r="M23" s="40" t="str">
        <f t="shared" si="0"/>
        <v>THCS Xích Thổ</v>
      </c>
      <c r="N23" s="23" t="str">
        <f t="shared" si="1"/>
        <v>Nho Quan</v>
      </c>
      <c r="O23" s="49"/>
      <c r="Q23" s="9"/>
      <c r="R23" s="10"/>
      <c r="S23"/>
      <c r="T23" s="9"/>
      <c r="U23" s="10"/>
      <c r="V23"/>
      <c r="X23" s="35"/>
    </row>
    <row r="24" spans="1:24" s="2" customFormat="1" ht="17.25" customHeight="1" x14ac:dyDescent="0.25">
      <c r="A24" s="49">
        <v>19</v>
      </c>
      <c r="B24" s="4">
        <v>28</v>
      </c>
      <c r="C24" s="66">
        <v>110563</v>
      </c>
      <c r="D24" s="4" t="s">
        <v>520</v>
      </c>
      <c r="E24" s="4" t="s">
        <v>569</v>
      </c>
      <c r="F24" s="4" t="s">
        <v>575</v>
      </c>
      <c r="G24" s="67" t="s">
        <v>576</v>
      </c>
      <c r="H24" s="66" t="s">
        <v>186</v>
      </c>
      <c r="I24" s="4" t="s">
        <v>552</v>
      </c>
      <c r="J24" s="4" t="s">
        <v>198</v>
      </c>
      <c r="K24" s="4" t="s">
        <v>527</v>
      </c>
      <c r="L24" s="22" t="s">
        <v>203</v>
      </c>
      <c r="M24" s="40" t="str">
        <f t="shared" si="0"/>
        <v>THCS Trương Hán Siêu</v>
      </c>
      <c r="N24" s="23" t="str">
        <f t="shared" si="1"/>
        <v>TP Ninh Bình</v>
      </c>
      <c r="O24" s="49"/>
      <c r="Q24" s="9"/>
      <c r="R24" s="10"/>
      <c r="S24"/>
      <c r="T24" s="9"/>
      <c r="U24" s="10"/>
      <c r="V24"/>
      <c r="X24" s="35"/>
    </row>
    <row r="25" spans="1:24" s="2" customFormat="1" ht="17.25" customHeight="1" x14ac:dyDescent="0.25">
      <c r="A25" s="49">
        <v>20</v>
      </c>
      <c r="B25" s="4">
        <v>28</v>
      </c>
      <c r="C25" s="66">
        <v>110564</v>
      </c>
      <c r="D25" s="4" t="s">
        <v>568</v>
      </c>
      <c r="E25" s="4" t="s">
        <v>176</v>
      </c>
      <c r="F25" s="4" t="s">
        <v>521</v>
      </c>
      <c r="G25" s="67" t="s">
        <v>577</v>
      </c>
      <c r="H25" s="66" t="s">
        <v>467</v>
      </c>
      <c r="I25" s="4" t="s">
        <v>578</v>
      </c>
      <c r="J25" s="4" t="s">
        <v>198</v>
      </c>
      <c r="K25" s="4" t="s">
        <v>199</v>
      </c>
      <c r="L25" s="22" t="s">
        <v>283</v>
      </c>
      <c r="M25" s="40" t="str">
        <f t="shared" si="0"/>
        <v>THCS Khánh Hoà</v>
      </c>
      <c r="N25" s="23" t="str">
        <f t="shared" si="1"/>
        <v>Yên Khánh</v>
      </c>
      <c r="O25" s="49"/>
      <c r="Q25" s="9"/>
      <c r="R25" s="10"/>
      <c r="S25"/>
      <c r="T25" s="9"/>
      <c r="U25" s="10"/>
      <c r="V25"/>
      <c r="X25" s="35"/>
    </row>
    <row r="26" spans="1:24" s="2" customFormat="1" ht="17.25" customHeight="1" x14ac:dyDescent="0.25">
      <c r="A26" s="49">
        <v>21</v>
      </c>
      <c r="B26" s="4">
        <v>28</v>
      </c>
      <c r="C26" s="66">
        <v>110565</v>
      </c>
      <c r="D26" s="4" t="s">
        <v>579</v>
      </c>
      <c r="E26" s="4" t="s">
        <v>580</v>
      </c>
      <c r="F26" s="4" t="s">
        <v>176</v>
      </c>
      <c r="G26" s="67" t="s">
        <v>581</v>
      </c>
      <c r="H26" s="68">
        <v>38109</v>
      </c>
      <c r="I26" s="4" t="s">
        <v>582</v>
      </c>
      <c r="J26" s="4" t="s">
        <v>198</v>
      </c>
      <c r="K26" s="4" t="s">
        <v>199</v>
      </c>
      <c r="L26" s="22" t="s">
        <v>223</v>
      </c>
      <c r="M26" s="40" t="str">
        <f t="shared" si="0"/>
        <v>THCS Đinh Tiên Hoàng</v>
      </c>
      <c r="N26" s="23" t="str">
        <f t="shared" si="1"/>
        <v>Hoa Lư</v>
      </c>
      <c r="O26" s="49"/>
      <c r="Q26" s="9"/>
      <c r="R26" s="10"/>
      <c r="S26"/>
      <c r="T26" s="9"/>
      <c r="U26" s="10"/>
      <c r="V26"/>
      <c r="X26" s="35"/>
    </row>
    <row r="27" spans="1:24" s="2" customFormat="1" ht="17.25" customHeight="1" x14ac:dyDescent="0.25">
      <c r="A27" s="49">
        <v>22</v>
      </c>
      <c r="B27" s="4">
        <v>28</v>
      </c>
      <c r="C27" s="66">
        <v>110567</v>
      </c>
      <c r="D27" s="4" t="s">
        <v>548</v>
      </c>
      <c r="E27" s="4" t="s">
        <v>583</v>
      </c>
      <c r="F27" s="4" t="s">
        <v>584</v>
      </c>
      <c r="G27" s="67" t="s">
        <v>585</v>
      </c>
      <c r="H27" s="66" t="s">
        <v>468</v>
      </c>
      <c r="I27" s="4" t="s">
        <v>523</v>
      </c>
      <c r="J27" s="4" t="s">
        <v>198</v>
      </c>
      <c r="K27" s="4" t="s">
        <v>527</v>
      </c>
      <c r="L27" s="22" t="s">
        <v>204</v>
      </c>
      <c r="M27" s="40" t="str">
        <f t="shared" si="0"/>
        <v>THCS Lý Tự Trọng</v>
      </c>
      <c r="N27" s="23" t="str">
        <f t="shared" si="1"/>
        <v>TP Ninh Bình</v>
      </c>
      <c r="O27" s="49"/>
      <c r="Q27" s="9"/>
      <c r="R27" s="10"/>
      <c r="S27"/>
      <c r="T27" s="9"/>
      <c r="U27" s="10"/>
      <c r="V27"/>
      <c r="X27" s="35"/>
    </row>
    <row r="28" spans="1:24" s="2" customFormat="1" ht="17.25" customHeight="1" x14ac:dyDescent="0.25">
      <c r="A28" s="49">
        <v>23</v>
      </c>
      <c r="B28" s="4">
        <v>28</v>
      </c>
      <c r="C28" s="66">
        <v>110569</v>
      </c>
      <c r="D28" s="4" t="s">
        <v>524</v>
      </c>
      <c r="E28" s="4" t="s">
        <v>586</v>
      </c>
      <c r="F28" s="4" t="s">
        <v>587</v>
      </c>
      <c r="G28" s="67" t="s">
        <v>588</v>
      </c>
      <c r="H28" s="68">
        <v>38019</v>
      </c>
      <c r="I28" s="4" t="s">
        <v>523</v>
      </c>
      <c r="J28" s="4" t="s">
        <v>198</v>
      </c>
      <c r="K28" s="4" t="s">
        <v>199</v>
      </c>
      <c r="L28" s="22" t="s">
        <v>204</v>
      </c>
      <c r="M28" s="40" t="str">
        <f t="shared" si="0"/>
        <v>THCS Lý Tự Trọng</v>
      </c>
      <c r="N28" s="23" t="str">
        <f t="shared" si="1"/>
        <v>TP Ninh Bình</v>
      </c>
      <c r="O28" s="49"/>
      <c r="Q28" s="9"/>
      <c r="R28" s="10"/>
      <c r="S28"/>
      <c r="T28" s="9"/>
      <c r="U28" s="10"/>
      <c r="V28"/>
      <c r="X28" s="35"/>
    </row>
    <row r="29" spans="1:24" s="2" customFormat="1" ht="17.25" customHeight="1" x14ac:dyDescent="0.25">
      <c r="A29" s="49">
        <v>24</v>
      </c>
      <c r="B29" s="4">
        <v>28</v>
      </c>
      <c r="C29" s="66">
        <v>110570</v>
      </c>
      <c r="D29" s="4" t="s">
        <v>548</v>
      </c>
      <c r="E29" s="4" t="s">
        <v>554</v>
      </c>
      <c r="F29" s="4" t="s">
        <v>587</v>
      </c>
      <c r="G29" s="67" t="s">
        <v>589</v>
      </c>
      <c r="H29" s="68">
        <v>38019</v>
      </c>
      <c r="I29" s="4" t="s">
        <v>582</v>
      </c>
      <c r="J29" s="4" t="s">
        <v>198</v>
      </c>
      <c r="K29" s="4" t="s">
        <v>199</v>
      </c>
      <c r="L29" s="22" t="s">
        <v>215</v>
      </c>
      <c r="M29" s="40" t="str">
        <f t="shared" si="0"/>
        <v>THCS Gia Hưng</v>
      </c>
      <c r="N29" s="23" t="str">
        <f t="shared" si="1"/>
        <v>Gia Viễn</v>
      </c>
      <c r="O29" s="49"/>
      <c r="Q29" s="9"/>
      <c r="R29" s="10"/>
      <c r="S29"/>
      <c r="T29" s="9"/>
      <c r="U29" s="10"/>
      <c r="V29"/>
      <c r="X29" s="35"/>
    </row>
    <row r="30" spans="1:24" s="2" customFormat="1" ht="17.25" customHeight="1" x14ac:dyDescent="0.25">
      <c r="A30" s="49">
        <v>25</v>
      </c>
      <c r="B30" s="4">
        <v>28</v>
      </c>
      <c r="C30" s="66">
        <v>110571</v>
      </c>
      <c r="D30" s="4" t="s">
        <v>553</v>
      </c>
      <c r="E30" s="4" t="s">
        <v>590</v>
      </c>
      <c r="F30" s="4" t="s">
        <v>587</v>
      </c>
      <c r="G30" s="67" t="s">
        <v>591</v>
      </c>
      <c r="H30" s="68">
        <v>38080</v>
      </c>
      <c r="I30" s="4" t="s">
        <v>523</v>
      </c>
      <c r="J30" s="4" t="s">
        <v>198</v>
      </c>
      <c r="K30" s="4" t="s">
        <v>199</v>
      </c>
      <c r="L30" s="22" t="s">
        <v>203</v>
      </c>
      <c r="M30" s="40" t="str">
        <f t="shared" si="0"/>
        <v>THCS Trương Hán Siêu</v>
      </c>
      <c r="N30" s="23" t="str">
        <f t="shared" si="1"/>
        <v>TP Ninh Bình</v>
      </c>
      <c r="O30" s="49"/>
      <c r="Q30" s="9"/>
      <c r="R30" s="10"/>
      <c r="S30"/>
      <c r="T30" s="9"/>
      <c r="U30" s="10"/>
      <c r="V30"/>
      <c r="X30" s="35"/>
    </row>
    <row r="31" spans="1:24" s="2" customFormat="1" ht="17.25" customHeight="1" x14ac:dyDescent="0.25">
      <c r="A31" s="49">
        <v>26</v>
      </c>
      <c r="B31" s="4">
        <v>28</v>
      </c>
      <c r="C31" s="66">
        <v>110572</v>
      </c>
      <c r="D31" s="4" t="s">
        <v>562</v>
      </c>
      <c r="E31" s="4" t="s">
        <v>174</v>
      </c>
      <c r="F31" s="4" t="s">
        <v>587</v>
      </c>
      <c r="G31" s="67" t="s">
        <v>592</v>
      </c>
      <c r="H31" s="68">
        <v>38024</v>
      </c>
      <c r="I31" s="4" t="s">
        <v>523</v>
      </c>
      <c r="J31" s="4" t="s">
        <v>198</v>
      </c>
      <c r="K31" s="4" t="s">
        <v>199</v>
      </c>
      <c r="L31" s="22" t="s">
        <v>223</v>
      </c>
      <c r="M31" s="40" t="str">
        <f t="shared" si="0"/>
        <v>THCS Đinh Tiên Hoàng</v>
      </c>
      <c r="N31" s="23" t="str">
        <f t="shared" si="1"/>
        <v>Hoa Lư</v>
      </c>
      <c r="O31" s="49"/>
      <c r="Q31" s="9"/>
      <c r="R31" s="10"/>
      <c r="S31"/>
      <c r="T31" s="9"/>
      <c r="U31" s="10"/>
      <c r="V31"/>
      <c r="X31" s="35"/>
    </row>
    <row r="32" spans="1:24" s="2" customFormat="1" ht="17.25" customHeight="1" x14ac:dyDescent="0.25">
      <c r="A32" s="49">
        <v>27</v>
      </c>
      <c r="B32" s="4">
        <v>28</v>
      </c>
      <c r="C32" s="66">
        <v>110573</v>
      </c>
      <c r="D32" s="4" t="s">
        <v>524</v>
      </c>
      <c r="E32" s="4" t="s">
        <v>461</v>
      </c>
      <c r="F32" s="4" t="s">
        <v>587</v>
      </c>
      <c r="G32" s="67" t="s">
        <v>593</v>
      </c>
      <c r="H32" s="66" t="s">
        <v>469</v>
      </c>
      <c r="I32" s="4" t="s">
        <v>578</v>
      </c>
      <c r="J32" s="4" t="s">
        <v>198</v>
      </c>
      <c r="K32" s="4" t="s">
        <v>199</v>
      </c>
      <c r="L32" s="22" t="s">
        <v>280</v>
      </c>
      <c r="M32" s="40" t="str">
        <f t="shared" si="0"/>
        <v>THCS Khánh Trung</v>
      </c>
      <c r="N32" s="23" t="str">
        <f t="shared" si="1"/>
        <v>Yên Khánh</v>
      </c>
      <c r="O32" s="49"/>
      <c r="Q32" s="9"/>
      <c r="R32" s="10"/>
      <c r="S32"/>
      <c r="T32" s="9"/>
      <c r="U32" s="10"/>
      <c r="V32"/>
      <c r="X32" s="35"/>
    </row>
    <row r="33" spans="1:24" s="2" customFormat="1" ht="17.25" customHeight="1" x14ac:dyDescent="0.25">
      <c r="A33" s="49">
        <v>28</v>
      </c>
      <c r="B33" s="4">
        <v>28</v>
      </c>
      <c r="C33" s="66">
        <v>110574</v>
      </c>
      <c r="D33" s="4" t="s">
        <v>553</v>
      </c>
      <c r="E33" s="4" t="s">
        <v>528</v>
      </c>
      <c r="F33" s="4" t="s">
        <v>587</v>
      </c>
      <c r="G33" s="67" t="s">
        <v>594</v>
      </c>
      <c r="H33" s="66" t="s">
        <v>470</v>
      </c>
      <c r="I33" s="4" t="s">
        <v>523</v>
      </c>
      <c r="J33" s="4" t="s">
        <v>198</v>
      </c>
      <c r="K33" s="4" t="s">
        <v>199</v>
      </c>
      <c r="L33" s="22" t="s">
        <v>207</v>
      </c>
      <c r="M33" s="40" t="str">
        <f t="shared" si="0"/>
        <v>THCS Đinh Tiên Hoàng</v>
      </c>
      <c r="N33" s="23" t="str">
        <f t="shared" si="1"/>
        <v>TP Ninh Bình</v>
      </c>
      <c r="O33" s="49"/>
      <c r="Q33" s="9"/>
      <c r="R33" s="10"/>
      <c r="S33"/>
      <c r="T33" s="9"/>
      <c r="U33" s="10"/>
      <c r="V33"/>
      <c r="X33" s="35"/>
    </row>
    <row r="34" spans="1:24" s="2" customFormat="1" ht="17.25" customHeight="1" x14ac:dyDescent="0.25">
      <c r="A34" s="49">
        <v>29</v>
      </c>
      <c r="B34" s="4">
        <v>28</v>
      </c>
      <c r="C34" s="66">
        <v>110575</v>
      </c>
      <c r="D34" s="4" t="s">
        <v>520</v>
      </c>
      <c r="E34" s="4" t="s">
        <v>175</v>
      </c>
      <c r="F34" s="4" t="s">
        <v>595</v>
      </c>
      <c r="G34" s="67" t="s">
        <v>596</v>
      </c>
      <c r="H34" s="66" t="s">
        <v>471</v>
      </c>
      <c r="I34" s="4" t="s">
        <v>523</v>
      </c>
      <c r="J34" s="4" t="s">
        <v>198</v>
      </c>
      <c r="K34" s="4" t="s">
        <v>199</v>
      </c>
      <c r="L34" s="22" t="s">
        <v>203</v>
      </c>
      <c r="M34" s="40" t="str">
        <f t="shared" si="0"/>
        <v>THCS Trương Hán Siêu</v>
      </c>
      <c r="N34" s="23" t="str">
        <f t="shared" si="1"/>
        <v>TP Ninh Bình</v>
      </c>
      <c r="O34" s="49"/>
      <c r="Q34" s="9"/>
      <c r="R34" s="10"/>
      <c r="S34"/>
      <c r="T34" s="9"/>
      <c r="U34" s="10"/>
      <c r="V34"/>
      <c r="X34" s="35"/>
    </row>
    <row r="35" spans="1:24" s="2" customFormat="1" ht="17.25" customHeight="1" x14ac:dyDescent="0.25">
      <c r="A35" s="49">
        <v>30</v>
      </c>
      <c r="B35" s="4">
        <v>28</v>
      </c>
      <c r="C35" s="66">
        <v>110577</v>
      </c>
      <c r="D35" s="4" t="s">
        <v>524</v>
      </c>
      <c r="E35" s="4" t="s">
        <v>569</v>
      </c>
      <c r="F35" s="4" t="s">
        <v>597</v>
      </c>
      <c r="G35" s="67" t="s">
        <v>598</v>
      </c>
      <c r="H35" s="66" t="s">
        <v>472</v>
      </c>
      <c r="I35" s="4" t="s">
        <v>578</v>
      </c>
      <c r="J35" s="4" t="s">
        <v>198</v>
      </c>
      <c r="K35" s="4" t="s">
        <v>527</v>
      </c>
      <c r="L35" s="22" t="s">
        <v>202</v>
      </c>
      <c r="M35" s="40" t="str">
        <f t="shared" si="0"/>
        <v>THCS Lê Hồng Phong</v>
      </c>
      <c r="N35" s="23" t="str">
        <f t="shared" si="1"/>
        <v>TP Ninh Bình</v>
      </c>
      <c r="O35" s="49"/>
      <c r="Q35" s="9"/>
      <c r="R35" s="10"/>
      <c r="S35"/>
      <c r="T35" s="9"/>
      <c r="U35" s="10"/>
      <c r="V35"/>
      <c r="X35" s="35"/>
    </row>
    <row r="36" spans="1:24" s="2" customFormat="1" ht="17.25" customHeight="1" x14ac:dyDescent="0.25">
      <c r="A36" s="49">
        <v>31</v>
      </c>
      <c r="B36" s="4">
        <v>28</v>
      </c>
      <c r="C36" s="66">
        <v>110578</v>
      </c>
      <c r="D36" s="4" t="s">
        <v>548</v>
      </c>
      <c r="E36" s="4" t="s">
        <v>599</v>
      </c>
      <c r="F36" s="4" t="s">
        <v>600</v>
      </c>
      <c r="G36" s="67" t="s">
        <v>601</v>
      </c>
      <c r="H36" s="66" t="s">
        <v>380</v>
      </c>
      <c r="I36" s="4" t="s">
        <v>578</v>
      </c>
      <c r="J36" s="4" t="s">
        <v>198</v>
      </c>
      <c r="K36" s="4" t="s">
        <v>199</v>
      </c>
      <c r="L36" s="22" t="s">
        <v>203</v>
      </c>
      <c r="M36" s="40" t="str">
        <f t="shared" si="0"/>
        <v>THCS Trương Hán Siêu</v>
      </c>
      <c r="N36" s="23" t="str">
        <f t="shared" si="1"/>
        <v>TP Ninh Bình</v>
      </c>
      <c r="O36" s="49"/>
      <c r="Q36" s="9"/>
      <c r="R36" s="10"/>
      <c r="S36"/>
      <c r="T36" s="9"/>
      <c r="U36" s="10"/>
      <c r="V36"/>
      <c r="X36" s="35"/>
    </row>
    <row r="37" spans="1:24" s="2" customFormat="1" ht="17.25" customHeight="1" x14ac:dyDescent="0.25">
      <c r="A37" s="49">
        <v>32</v>
      </c>
      <c r="B37" s="4">
        <v>28</v>
      </c>
      <c r="C37" s="66">
        <v>110579</v>
      </c>
      <c r="D37" s="4" t="s">
        <v>556</v>
      </c>
      <c r="E37" s="4" t="s">
        <v>602</v>
      </c>
      <c r="F37" s="4" t="s">
        <v>462</v>
      </c>
      <c r="G37" s="67" t="s">
        <v>603</v>
      </c>
      <c r="H37" s="68">
        <v>38203</v>
      </c>
      <c r="I37" s="4" t="s">
        <v>604</v>
      </c>
      <c r="J37" s="4" t="s">
        <v>198</v>
      </c>
      <c r="K37" s="4" t="s">
        <v>527</v>
      </c>
      <c r="L37" s="22" t="s">
        <v>326</v>
      </c>
      <c r="M37" s="40" t="str">
        <f t="shared" si="0"/>
        <v>THCS Khánh Thượng</v>
      </c>
      <c r="N37" s="23" t="str">
        <f t="shared" si="1"/>
        <v>Yên Mô</v>
      </c>
      <c r="O37" s="49"/>
      <c r="Q37" s="9"/>
      <c r="R37" s="10"/>
      <c r="S37"/>
      <c r="T37" s="9"/>
      <c r="U37" s="10"/>
      <c r="V37"/>
      <c r="X37" s="35"/>
    </row>
    <row r="38" spans="1:24" s="2" customFormat="1" ht="17.25" customHeight="1" x14ac:dyDescent="0.25">
      <c r="A38" s="49">
        <v>33</v>
      </c>
      <c r="B38" s="4">
        <v>28</v>
      </c>
      <c r="C38" s="66">
        <v>110580</v>
      </c>
      <c r="D38" s="4" t="s">
        <v>562</v>
      </c>
      <c r="E38" s="4" t="s">
        <v>429</v>
      </c>
      <c r="F38" s="4" t="s">
        <v>605</v>
      </c>
      <c r="G38" s="67" t="s">
        <v>606</v>
      </c>
      <c r="H38" s="68">
        <v>38053</v>
      </c>
      <c r="I38" s="4" t="s">
        <v>523</v>
      </c>
      <c r="J38" s="4" t="s">
        <v>198</v>
      </c>
      <c r="K38" s="4" t="s">
        <v>199</v>
      </c>
      <c r="L38" s="22" t="s">
        <v>204</v>
      </c>
      <c r="M38" s="40" t="str">
        <f t="shared" ref="M38:M69" si="2">VLOOKUP(L38,$Q$81:$V$299,2,0)</f>
        <v>THCS Lý Tự Trọng</v>
      </c>
      <c r="N38" s="23" t="str">
        <f t="shared" ref="N38:N69" si="3">VLOOKUP(L38,$Q$81:$V$199,3,0)</f>
        <v>TP Ninh Bình</v>
      </c>
      <c r="O38" s="49"/>
      <c r="Q38" s="9"/>
      <c r="R38" s="10"/>
      <c r="S38"/>
      <c r="T38" s="9"/>
      <c r="U38" s="10"/>
      <c r="V38"/>
      <c r="X38" s="35"/>
    </row>
    <row r="39" spans="1:24" s="2" customFormat="1" ht="17.25" customHeight="1" x14ac:dyDescent="0.25">
      <c r="A39" s="49">
        <v>34</v>
      </c>
      <c r="B39" s="4">
        <v>28</v>
      </c>
      <c r="C39" s="66">
        <v>110581</v>
      </c>
      <c r="D39" s="4" t="s">
        <v>548</v>
      </c>
      <c r="E39" s="4" t="s">
        <v>607</v>
      </c>
      <c r="F39" s="4" t="s">
        <v>605</v>
      </c>
      <c r="G39" s="67" t="s">
        <v>608</v>
      </c>
      <c r="H39" s="68">
        <v>38329</v>
      </c>
      <c r="I39" s="4" t="s">
        <v>523</v>
      </c>
      <c r="J39" s="4" t="s">
        <v>198</v>
      </c>
      <c r="K39" s="4" t="s">
        <v>527</v>
      </c>
      <c r="L39" s="22" t="s">
        <v>204</v>
      </c>
      <c r="M39" s="40" t="str">
        <f t="shared" si="2"/>
        <v>THCS Lý Tự Trọng</v>
      </c>
      <c r="N39" s="23" t="str">
        <f t="shared" si="3"/>
        <v>TP Ninh Bình</v>
      </c>
      <c r="O39" s="49"/>
      <c r="Q39" s="9"/>
      <c r="R39" s="10"/>
      <c r="S39"/>
      <c r="T39" s="9"/>
      <c r="U39" s="10"/>
      <c r="V39"/>
      <c r="X39" s="35"/>
    </row>
    <row r="40" spans="1:24" s="2" customFormat="1" ht="17.25" customHeight="1" x14ac:dyDescent="0.25">
      <c r="A40" s="49">
        <v>35</v>
      </c>
      <c r="B40" s="4">
        <v>28</v>
      </c>
      <c r="C40" s="66">
        <v>110582</v>
      </c>
      <c r="D40" s="4" t="s">
        <v>562</v>
      </c>
      <c r="E40" s="4" t="s">
        <v>609</v>
      </c>
      <c r="F40" s="4" t="s">
        <v>177</v>
      </c>
      <c r="G40" s="67" t="s">
        <v>610</v>
      </c>
      <c r="H40" s="66" t="s">
        <v>382</v>
      </c>
      <c r="I40" s="4" t="s">
        <v>552</v>
      </c>
      <c r="J40" s="4" t="s">
        <v>198</v>
      </c>
      <c r="K40" s="4" t="s">
        <v>527</v>
      </c>
      <c r="L40" s="22" t="s">
        <v>241</v>
      </c>
      <c r="M40" s="40" t="str">
        <f t="shared" si="2"/>
        <v>THCS Gia Lâm</v>
      </c>
      <c r="N40" s="23" t="str">
        <f t="shared" si="3"/>
        <v>Nho Quan</v>
      </c>
      <c r="O40" s="49"/>
      <c r="Q40" s="9"/>
      <c r="R40" s="10"/>
      <c r="S40"/>
      <c r="T40" s="9"/>
      <c r="U40" s="10"/>
      <c r="V40"/>
      <c r="X40" s="35"/>
    </row>
    <row r="41" spans="1:24" s="2" customFormat="1" ht="17.25" customHeight="1" x14ac:dyDescent="0.25">
      <c r="A41" s="49">
        <v>36</v>
      </c>
      <c r="B41" s="4">
        <v>28</v>
      </c>
      <c r="C41" s="66">
        <v>110583</v>
      </c>
      <c r="D41" s="4" t="s">
        <v>520</v>
      </c>
      <c r="E41" s="4" t="s">
        <v>611</v>
      </c>
      <c r="F41" s="4" t="s">
        <v>177</v>
      </c>
      <c r="G41" s="67" t="s">
        <v>612</v>
      </c>
      <c r="H41" s="66" t="s">
        <v>473</v>
      </c>
      <c r="I41" s="4" t="s">
        <v>565</v>
      </c>
      <c r="J41" s="4" t="s">
        <v>198</v>
      </c>
      <c r="K41" s="4" t="s">
        <v>527</v>
      </c>
      <c r="L41" s="22" t="s">
        <v>204</v>
      </c>
      <c r="M41" s="40" t="str">
        <f t="shared" si="2"/>
        <v>THCS Lý Tự Trọng</v>
      </c>
      <c r="N41" s="23" t="str">
        <f t="shared" si="3"/>
        <v>TP Ninh Bình</v>
      </c>
      <c r="O41" s="49"/>
      <c r="Q41" s="9"/>
      <c r="R41" s="10"/>
      <c r="S41"/>
      <c r="T41" s="9"/>
      <c r="U41" s="10"/>
      <c r="V41"/>
      <c r="X41" s="35"/>
    </row>
    <row r="42" spans="1:24" s="2" customFormat="1" ht="17.25" customHeight="1" x14ac:dyDescent="0.25">
      <c r="A42" s="49">
        <v>37</v>
      </c>
      <c r="B42" s="4">
        <v>28</v>
      </c>
      <c r="C42" s="66">
        <v>110584</v>
      </c>
      <c r="D42" s="4" t="s">
        <v>562</v>
      </c>
      <c r="E42" s="4" t="s">
        <v>613</v>
      </c>
      <c r="F42" s="4" t="s">
        <v>177</v>
      </c>
      <c r="G42" s="67" t="s">
        <v>614</v>
      </c>
      <c r="H42" s="66" t="s">
        <v>422</v>
      </c>
      <c r="I42" s="4" t="s">
        <v>545</v>
      </c>
      <c r="J42" s="4" t="s">
        <v>198</v>
      </c>
      <c r="K42" s="4" t="s">
        <v>527</v>
      </c>
      <c r="L42" s="22" t="s">
        <v>202</v>
      </c>
      <c r="M42" s="40" t="str">
        <f t="shared" si="2"/>
        <v>THCS Lê Hồng Phong</v>
      </c>
      <c r="N42" s="23" t="str">
        <f t="shared" si="3"/>
        <v>TP Ninh Bình</v>
      </c>
      <c r="O42" s="49"/>
      <c r="Q42" s="9"/>
      <c r="R42" s="10"/>
      <c r="S42"/>
      <c r="T42" s="9"/>
      <c r="U42" s="10"/>
      <c r="V42"/>
      <c r="X42" s="35"/>
    </row>
    <row r="43" spans="1:24" s="2" customFormat="1" ht="17.25" customHeight="1" x14ac:dyDescent="0.25">
      <c r="A43" s="49">
        <v>38</v>
      </c>
      <c r="B43" s="4">
        <v>28</v>
      </c>
      <c r="C43" s="66">
        <v>110585</v>
      </c>
      <c r="D43" s="4" t="s">
        <v>524</v>
      </c>
      <c r="E43" s="4" t="s">
        <v>615</v>
      </c>
      <c r="F43" s="4" t="s">
        <v>177</v>
      </c>
      <c r="G43" s="67" t="s">
        <v>616</v>
      </c>
      <c r="H43" s="66" t="s">
        <v>411</v>
      </c>
      <c r="I43" s="4" t="s">
        <v>523</v>
      </c>
      <c r="J43" s="4" t="s">
        <v>198</v>
      </c>
      <c r="K43" s="4" t="s">
        <v>527</v>
      </c>
      <c r="L43" s="22" t="s">
        <v>323</v>
      </c>
      <c r="M43" s="40" t="str">
        <f t="shared" si="2"/>
        <v>THCS Yên Thắng</v>
      </c>
      <c r="N43" s="23" t="str">
        <f t="shared" si="3"/>
        <v>Yên Mô</v>
      </c>
      <c r="O43" s="49"/>
      <c r="Q43" s="9"/>
      <c r="R43" s="10"/>
      <c r="S43"/>
      <c r="T43" s="9"/>
      <c r="U43" s="10"/>
      <c r="V43"/>
      <c r="X43" s="35"/>
    </row>
    <row r="44" spans="1:24" s="2" customFormat="1" ht="17.25" customHeight="1" x14ac:dyDescent="0.25">
      <c r="A44" s="49">
        <v>39</v>
      </c>
      <c r="B44" s="4">
        <v>29</v>
      </c>
      <c r="C44" s="66">
        <v>110586</v>
      </c>
      <c r="D44" s="4" t="s">
        <v>524</v>
      </c>
      <c r="E44" s="4" t="s">
        <v>615</v>
      </c>
      <c r="F44" s="4" t="s">
        <v>177</v>
      </c>
      <c r="G44" s="67" t="s">
        <v>616</v>
      </c>
      <c r="H44" s="66" t="s">
        <v>399</v>
      </c>
      <c r="I44" s="4" t="s">
        <v>565</v>
      </c>
      <c r="J44" s="4" t="s">
        <v>198</v>
      </c>
      <c r="K44" s="4" t="s">
        <v>527</v>
      </c>
      <c r="L44" s="22" t="s">
        <v>204</v>
      </c>
      <c r="M44" s="40" t="str">
        <f t="shared" si="2"/>
        <v>THCS Lý Tự Trọng</v>
      </c>
      <c r="N44" s="23" t="str">
        <f t="shared" si="3"/>
        <v>TP Ninh Bình</v>
      </c>
      <c r="O44" s="49"/>
      <c r="Q44" s="9"/>
      <c r="R44" s="10"/>
      <c r="S44"/>
      <c r="T44" s="9"/>
      <c r="U44" s="10"/>
      <c r="V44"/>
      <c r="X44" s="35"/>
    </row>
    <row r="45" spans="1:24" s="2" customFormat="1" ht="17.25" customHeight="1" x14ac:dyDescent="0.25">
      <c r="A45" s="49">
        <v>40</v>
      </c>
      <c r="B45" s="4">
        <v>29</v>
      </c>
      <c r="C45" s="66">
        <v>110587</v>
      </c>
      <c r="D45" s="4" t="s">
        <v>524</v>
      </c>
      <c r="E45" s="4" t="s">
        <v>617</v>
      </c>
      <c r="F45" s="4" t="s">
        <v>177</v>
      </c>
      <c r="G45" s="67" t="s">
        <v>618</v>
      </c>
      <c r="H45" s="66" t="s">
        <v>452</v>
      </c>
      <c r="I45" s="4" t="s">
        <v>523</v>
      </c>
      <c r="J45" s="4" t="s">
        <v>198</v>
      </c>
      <c r="K45" s="4" t="s">
        <v>527</v>
      </c>
      <c r="L45" s="22" t="s">
        <v>203</v>
      </c>
      <c r="M45" s="40" t="str">
        <f t="shared" si="2"/>
        <v>THCS Trương Hán Siêu</v>
      </c>
      <c r="N45" s="23" t="str">
        <f t="shared" si="3"/>
        <v>TP Ninh Bình</v>
      </c>
      <c r="O45" s="49"/>
      <c r="Q45" s="9"/>
      <c r="R45" s="10"/>
      <c r="S45"/>
      <c r="T45" s="9"/>
      <c r="U45" s="10"/>
      <c r="V45"/>
      <c r="X45" s="35"/>
    </row>
    <row r="46" spans="1:24" s="2" customFormat="1" ht="17.25" customHeight="1" x14ac:dyDescent="0.25">
      <c r="A46" s="49">
        <v>41</v>
      </c>
      <c r="B46" s="4">
        <v>29</v>
      </c>
      <c r="C46" s="66">
        <v>110588</v>
      </c>
      <c r="D46" s="4" t="s">
        <v>524</v>
      </c>
      <c r="E46" s="4" t="s">
        <v>528</v>
      </c>
      <c r="F46" s="4" t="s">
        <v>177</v>
      </c>
      <c r="G46" s="67" t="s">
        <v>619</v>
      </c>
      <c r="H46" s="66" t="s">
        <v>399</v>
      </c>
      <c r="I46" s="4" t="s">
        <v>620</v>
      </c>
      <c r="J46" s="4" t="s">
        <v>198</v>
      </c>
      <c r="K46" s="4" t="s">
        <v>199</v>
      </c>
      <c r="L46" s="22" t="s">
        <v>204</v>
      </c>
      <c r="M46" s="40" t="str">
        <f t="shared" si="2"/>
        <v>THCS Lý Tự Trọng</v>
      </c>
      <c r="N46" s="23" t="str">
        <f t="shared" si="3"/>
        <v>TP Ninh Bình</v>
      </c>
      <c r="O46" s="49"/>
      <c r="Q46" s="9"/>
      <c r="R46" s="10"/>
      <c r="S46"/>
      <c r="T46" s="9"/>
      <c r="U46" s="10"/>
      <c r="V46"/>
      <c r="X46" s="35"/>
    </row>
    <row r="47" spans="1:24" s="2" customFormat="1" ht="17.25" customHeight="1" x14ac:dyDescent="0.25">
      <c r="A47" s="49">
        <v>42</v>
      </c>
      <c r="B47" s="4">
        <v>29</v>
      </c>
      <c r="C47" s="66">
        <v>110589</v>
      </c>
      <c r="D47" s="4" t="s">
        <v>548</v>
      </c>
      <c r="E47" s="4" t="s">
        <v>611</v>
      </c>
      <c r="F47" s="4" t="s">
        <v>463</v>
      </c>
      <c r="G47" s="67" t="s">
        <v>621</v>
      </c>
      <c r="H47" s="66" t="s">
        <v>474</v>
      </c>
      <c r="I47" s="4" t="s">
        <v>523</v>
      </c>
      <c r="J47" s="4" t="s">
        <v>198</v>
      </c>
      <c r="K47" s="4" t="s">
        <v>527</v>
      </c>
      <c r="L47" s="22" t="s">
        <v>202</v>
      </c>
      <c r="M47" s="40" t="str">
        <f t="shared" si="2"/>
        <v>THCS Lê Hồng Phong</v>
      </c>
      <c r="N47" s="23" t="str">
        <f t="shared" si="3"/>
        <v>TP Ninh Bình</v>
      </c>
      <c r="O47" s="49"/>
      <c r="Q47" s="9"/>
      <c r="R47" s="10"/>
      <c r="S47"/>
      <c r="T47" s="9"/>
      <c r="U47" s="10"/>
      <c r="V47"/>
      <c r="X47" s="35"/>
    </row>
    <row r="48" spans="1:24" s="2" customFormat="1" ht="17.25" customHeight="1" x14ac:dyDescent="0.25">
      <c r="A48" s="49">
        <v>43</v>
      </c>
      <c r="B48" s="4">
        <v>29</v>
      </c>
      <c r="C48" s="66">
        <v>110590</v>
      </c>
      <c r="D48" s="4" t="s">
        <v>524</v>
      </c>
      <c r="E48" s="4" t="s">
        <v>622</v>
      </c>
      <c r="F48" s="4" t="s">
        <v>178</v>
      </c>
      <c r="G48" s="67" t="s">
        <v>623</v>
      </c>
      <c r="H48" s="66" t="s">
        <v>454</v>
      </c>
      <c r="I48" s="4" t="s">
        <v>624</v>
      </c>
      <c r="J48" s="4" t="s">
        <v>198</v>
      </c>
      <c r="K48" s="4" t="s">
        <v>199</v>
      </c>
      <c r="L48" s="22" t="s">
        <v>207</v>
      </c>
      <c r="M48" s="40" t="str">
        <f t="shared" si="2"/>
        <v>THCS Đinh Tiên Hoàng</v>
      </c>
      <c r="N48" s="23" t="str">
        <f t="shared" si="3"/>
        <v>TP Ninh Bình</v>
      </c>
      <c r="O48" s="49"/>
      <c r="Q48" s="9"/>
      <c r="R48" s="10"/>
      <c r="S48"/>
      <c r="T48" s="9"/>
      <c r="U48" s="10"/>
      <c r="V48"/>
      <c r="X48" s="35"/>
    </row>
    <row r="49" spans="1:24" s="2" customFormat="1" ht="17.25" customHeight="1" x14ac:dyDescent="0.25">
      <c r="A49" s="49">
        <v>44</v>
      </c>
      <c r="B49" s="4">
        <v>29</v>
      </c>
      <c r="C49" s="66">
        <v>110591</v>
      </c>
      <c r="D49" s="4" t="s">
        <v>548</v>
      </c>
      <c r="E49" s="4" t="s">
        <v>625</v>
      </c>
      <c r="F49" s="4" t="s">
        <v>626</v>
      </c>
      <c r="G49" s="67" t="s">
        <v>627</v>
      </c>
      <c r="H49" s="66" t="s">
        <v>408</v>
      </c>
      <c r="I49" s="4" t="s">
        <v>523</v>
      </c>
      <c r="J49" s="4" t="s">
        <v>198</v>
      </c>
      <c r="K49" s="4" t="s">
        <v>199</v>
      </c>
      <c r="L49" s="22" t="s">
        <v>223</v>
      </c>
      <c r="M49" s="40" t="str">
        <f t="shared" si="2"/>
        <v>THCS Đinh Tiên Hoàng</v>
      </c>
      <c r="N49" s="23" t="str">
        <f t="shared" si="3"/>
        <v>Hoa Lư</v>
      </c>
      <c r="O49" s="49"/>
      <c r="Q49" s="9"/>
      <c r="R49" s="10"/>
      <c r="S49"/>
      <c r="T49" s="9"/>
      <c r="U49" s="10"/>
      <c r="V49"/>
      <c r="X49" s="35"/>
    </row>
    <row r="50" spans="1:24" s="2" customFormat="1" ht="17.25" customHeight="1" x14ac:dyDescent="0.25">
      <c r="A50" s="49">
        <v>45</v>
      </c>
      <c r="B50" s="4">
        <v>29</v>
      </c>
      <c r="C50" s="66">
        <v>110594</v>
      </c>
      <c r="D50" s="4" t="s">
        <v>520</v>
      </c>
      <c r="E50" s="4" t="s">
        <v>628</v>
      </c>
      <c r="F50" s="4" t="s">
        <v>174</v>
      </c>
      <c r="G50" s="67" t="s">
        <v>629</v>
      </c>
      <c r="H50" s="68">
        <v>38023</v>
      </c>
      <c r="I50" s="4" t="s">
        <v>604</v>
      </c>
      <c r="J50" s="4" t="s">
        <v>198</v>
      </c>
      <c r="K50" s="4" t="s">
        <v>199</v>
      </c>
      <c r="L50" s="22" t="s">
        <v>326</v>
      </c>
      <c r="M50" s="40" t="str">
        <f t="shared" si="2"/>
        <v>THCS Khánh Thượng</v>
      </c>
      <c r="N50" s="23" t="str">
        <f t="shared" si="3"/>
        <v>Yên Mô</v>
      </c>
      <c r="O50" s="49"/>
      <c r="Q50" s="9"/>
      <c r="R50" s="10"/>
      <c r="S50"/>
      <c r="T50" s="9"/>
      <c r="U50" s="10"/>
      <c r="V50"/>
      <c r="X50" s="35"/>
    </row>
    <row r="51" spans="1:24" s="2" customFormat="1" ht="17.25" customHeight="1" x14ac:dyDescent="0.25">
      <c r="A51" s="49">
        <v>46</v>
      </c>
      <c r="B51" s="4">
        <v>29</v>
      </c>
      <c r="C51" s="66">
        <v>110595</v>
      </c>
      <c r="D51" s="4" t="s">
        <v>630</v>
      </c>
      <c r="E51" s="4" t="s">
        <v>631</v>
      </c>
      <c r="F51" s="4" t="s">
        <v>174</v>
      </c>
      <c r="G51" s="67" t="s">
        <v>632</v>
      </c>
      <c r="H51" s="68">
        <v>38266</v>
      </c>
      <c r="I51" s="4" t="s">
        <v>523</v>
      </c>
      <c r="J51" s="4" t="s">
        <v>198</v>
      </c>
      <c r="K51" s="4" t="s">
        <v>199</v>
      </c>
      <c r="L51" s="22" t="s">
        <v>202</v>
      </c>
      <c r="M51" s="40" t="str">
        <f t="shared" si="2"/>
        <v>THCS Lê Hồng Phong</v>
      </c>
      <c r="N51" s="23" t="str">
        <f t="shared" si="3"/>
        <v>TP Ninh Bình</v>
      </c>
      <c r="O51" s="49"/>
      <c r="Q51" s="9"/>
      <c r="R51" s="10"/>
      <c r="S51"/>
      <c r="T51" s="9"/>
      <c r="U51" s="10"/>
      <c r="V51"/>
      <c r="X51" s="35"/>
    </row>
    <row r="52" spans="1:24" s="2" customFormat="1" ht="17.25" customHeight="1" x14ac:dyDescent="0.25">
      <c r="A52" s="49">
        <v>47</v>
      </c>
      <c r="B52" s="4">
        <v>29</v>
      </c>
      <c r="C52" s="66">
        <v>110596</v>
      </c>
      <c r="D52" s="4" t="s">
        <v>377</v>
      </c>
      <c r="E52" s="4" t="s">
        <v>633</v>
      </c>
      <c r="F52" s="4" t="s">
        <v>378</v>
      </c>
      <c r="G52" s="67" t="s">
        <v>634</v>
      </c>
      <c r="H52" s="66" t="s">
        <v>475</v>
      </c>
      <c r="I52" s="4" t="s">
        <v>635</v>
      </c>
      <c r="J52" s="4" t="s">
        <v>198</v>
      </c>
      <c r="K52" s="4" t="s">
        <v>527</v>
      </c>
      <c r="L52" s="22" t="s">
        <v>314</v>
      </c>
      <c r="M52" s="40" t="str">
        <f t="shared" si="2"/>
        <v>THCS Kim Mỹ</v>
      </c>
      <c r="N52" s="23" t="str">
        <f t="shared" si="3"/>
        <v>Kim Sơn</v>
      </c>
      <c r="O52" s="49"/>
      <c r="Q52" s="9"/>
      <c r="R52" s="10"/>
      <c r="S52"/>
      <c r="T52" s="9"/>
      <c r="U52" s="10"/>
      <c r="V52"/>
      <c r="X52" s="35"/>
    </row>
    <row r="53" spans="1:24" s="2" customFormat="1" ht="17.25" customHeight="1" x14ac:dyDescent="0.25">
      <c r="A53" s="49">
        <v>48</v>
      </c>
      <c r="B53" s="4">
        <v>29</v>
      </c>
      <c r="C53" s="66">
        <v>110597</v>
      </c>
      <c r="D53" s="4" t="s">
        <v>630</v>
      </c>
      <c r="E53" s="4" t="s">
        <v>575</v>
      </c>
      <c r="F53" s="4" t="s">
        <v>179</v>
      </c>
      <c r="G53" s="67" t="s">
        <v>636</v>
      </c>
      <c r="H53" s="68">
        <v>38204</v>
      </c>
      <c r="I53" s="4" t="s">
        <v>523</v>
      </c>
      <c r="J53" s="4" t="s">
        <v>198</v>
      </c>
      <c r="K53" s="4" t="s">
        <v>199</v>
      </c>
      <c r="L53" s="22" t="s">
        <v>212</v>
      </c>
      <c r="M53" s="40" t="str">
        <f t="shared" si="2"/>
        <v>THCS Ninh Vân</v>
      </c>
      <c r="N53" s="23" t="str">
        <f t="shared" si="3"/>
        <v>Hoa Lư</v>
      </c>
      <c r="O53" s="49"/>
      <c r="Q53" s="9"/>
      <c r="R53" s="10"/>
      <c r="S53"/>
      <c r="T53" s="9"/>
      <c r="U53" s="10"/>
      <c r="V53"/>
      <c r="X53" s="35"/>
    </row>
    <row r="54" spans="1:24" s="2" customFormat="1" ht="17.25" customHeight="1" x14ac:dyDescent="0.25">
      <c r="A54" s="49">
        <v>49</v>
      </c>
      <c r="B54" s="4">
        <v>29</v>
      </c>
      <c r="C54" s="66">
        <v>110600</v>
      </c>
      <c r="D54" s="4" t="s">
        <v>579</v>
      </c>
      <c r="E54" s="4" t="s">
        <v>580</v>
      </c>
      <c r="F54" s="4" t="s">
        <v>611</v>
      </c>
      <c r="G54" s="67" t="s">
        <v>637</v>
      </c>
      <c r="H54" s="68">
        <v>37994</v>
      </c>
      <c r="I54" s="4" t="s">
        <v>638</v>
      </c>
      <c r="J54" s="4" t="s">
        <v>198</v>
      </c>
      <c r="K54" s="4" t="s">
        <v>527</v>
      </c>
      <c r="L54" s="22" t="s">
        <v>239</v>
      </c>
      <c r="M54" s="40" t="str">
        <f t="shared" si="2"/>
        <v>THCS Đồng Phong</v>
      </c>
      <c r="N54" s="23" t="str">
        <f t="shared" si="3"/>
        <v>Nho Quan</v>
      </c>
      <c r="O54" s="49"/>
      <c r="Q54" s="9"/>
      <c r="R54" s="10"/>
      <c r="S54"/>
      <c r="T54" s="9"/>
      <c r="U54" s="10"/>
      <c r="V54"/>
      <c r="X54" s="35"/>
    </row>
    <row r="55" spans="1:24" s="2" customFormat="1" ht="17.25" customHeight="1" x14ac:dyDescent="0.25">
      <c r="A55" s="49">
        <v>50</v>
      </c>
      <c r="B55" s="4">
        <v>29</v>
      </c>
      <c r="C55" s="66">
        <v>110601</v>
      </c>
      <c r="D55" s="4" t="s">
        <v>639</v>
      </c>
      <c r="E55" s="4" t="s">
        <v>640</v>
      </c>
      <c r="F55" s="4" t="s">
        <v>611</v>
      </c>
      <c r="G55" s="67" t="s">
        <v>641</v>
      </c>
      <c r="H55" s="66" t="s">
        <v>423</v>
      </c>
      <c r="I55" s="4" t="s">
        <v>638</v>
      </c>
      <c r="J55" s="4" t="s">
        <v>642</v>
      </c>
      <c r="K55" s="4" t="s">
        <v>527</v>
      </c>
      <c r="L55" s="22" t="s">
        <v>240</v>
      </c>
      <c r="M55" s="40" t="str">
        <f t="shared" si="2"/>
        <v>THCS Sơn Hà</v>
      </c>
      <c r="N55" s="23" t="str">
        <f t="shared" si="3"/>
        <v>Nho Quan</v>
      </c>
      <c r="O55" s="49"/>
      <c r="Q55" s="9"/>
      <c r="R55" s="10"/>
      <c r="S55"/>
      <c r="T55" s="9"/>
      <c r="U55" s="10"/>
      <c r="V55"/>
      <c r="X55" s="35"/>
    </row>
    <row r="56" spans="1:24" s="2" customFormat="1" ht="17.25" customHeight="1" x14ac:dyDescent="0.25">
      <c r="A56" s="49">
        <v>51</v>
      </c>
      <c r="B56" s="4">
        <v>29</v>
      </c>
      <c r="C56" s="66">
        <v>110602</v>
      </c>
      <c r="D56" s="4" t="s">
        <v>524</v>
      </c>
      <c r="E56" s="4" t="s">
        <v>640</v>
      </c>
      <c r="F56" s="4" t="s">
        <v>430</v>
      </c>
      <c r="G56" s="67" t="s">
        <v>643</v>
      </c>
      <c r="H56" s="66" t="s">
        <v>476</v>
      </c>
      <c r="I56" s="4" t="s">
        <v>582</v>
      </c>
      <c r="J56" s="4" t="s">
        <v>198</v>
      </c>
      <c r="K56" s="4" t="s">
        <v>199</v>
      </c>
      <c r="L56" s="22" t="s">
        <v>261</v>
      </c>
      <c r="M56" s="40" t="str">
        <f t="shared" si="2"/>
        <v>THCS TT Me</v>
      </c>
      <c r="N56" s="23" t="str">
        <f t="shared" si="3"/>
        <v>Gia Viễn</v>
      </c>
      <c r="O56" s="49"/>
      <c r="Q56" s="9"/>
      <c r="R56" s="10"/>
      <c r="S56"/>
      <c r="T56" s="9"/>
      <c r="U56" s="10"/>
      <c r="V56"/>
      <c r="X56" s="35"/>
    </row>
    <row r="57" spans="1:24" s="2" customFormat="1" ht="17.25" customHeight="1" x14ac:dyDescent="0.25">
      <c r="A57" s="49">
        <v>52</v>
      </c>
      <c r="B57" s="4">
        <v>29</v>
      </c>
      <c r="C57" s="66">
        <v>110603</v>
      </c>
      <c r="D57" s="4" t="s">
        <v>553</v>
      </c>
      <c r="E57" s="4" t="s">
        <v>179</v>
      </c>
      <c r="F57" s="4" t="s">
        <v>430</v>
      </c>
      <c r="G57" s="67" t="s">
        <v>644</v>
      </c>
      <c r="H57" s="66" t="s">
        <v>414</v>
      </c>
      <c r="I57" s="4" t="s">
        <v>523</v>
      </c>
      <c r="J57" s="4" t="s">
        <v>198</v>
      </c>
      <c r="K57" s="4" t="s">
        <v>199</v>
      </c>
      <c r="L57" s="22" t="s">
        <v>326</v>
      </c>
      <c r="M57" s="40" t="str">
        <f t="shared" si="2"/>
        <v>THCS Khánh Thượng</v>
      </c>
      <c r="N57" s="23" t="str">
        <f t="shared" si="3"/>
        <v>Yên Mô</v>
      </c>
      <c r="O57" s="49"/>
      <c r="Q57" s="9"/>
      <c r="R57" s="10"/>
      <c r="S57"/>
      <c r="T57" s="9"/>
      <c r="U57" s="10"/>
      <c r="V57"/>
      <c r="X57" s="35"/>
    </row>
    <row r="58" spans="1:24" s="2" customFormat="1" ht="17.25" customHeight="1" x14ac:dyDescent="0.25">
      <c r="A58" s="49">
        <v>53</v>
      </c>
      <c r="B58" s="4">
        <v>29</v>
      </c>
      <c r="C58" s="66">
        <v>110604</v>
      </c>
      <c r="D58" s="4" t="s">
        <v>520</v>
      </c>
      <c r="E58" s="4" t="s">
        <v>590</v>
      </c>
      <c r="F58" s="4" t="s">
        <v>645</v>
      </c>
      <c r="G58" s="67" t="s">
        <v>646</v>
      </c>
      <c r="H58" s="68">
        <v>38324</v>
      </c>
      <c r="I58" s="4" t="s">
        <v>578</v>
      </c>
      <c r="J58" s="4" t="s">
        <v>198</v>
      </c>
      <c r="K58" s="4" t="s">
        <v>199</v>
      </c>
      <c r="L58" s="22" t="s">
        <v>283</v>
      </c>
      <c r="M58" s="40" t="str">
        <f t="shared" si="2"/>
        <v>THCS Khánh Hoà</v>
      </c>
      <c r="N58" s="23" t="str">
        <f t="shared" si="3"/>
        <v>Yên Khánh</v>
      </c>
      <c r="O58" s="49"/>
      <c r="Q58" s="9"/>
      <c r="R58" s="10"/>
      <c r="S58"/>
      <c r="T58" s="9"/>
      <c r="U58" s="10"/>
      <c r="V58"/>
      <c r="X58" s="35"/>
    </row>
    <row r="59" spans="1:24" s="2" customFormat="1" ht="17.25" customHeight="1" x14ac:dyDescent="0.25">
      <c r="A59" s="49">
        <v>54</v>
      </c>
      <c r="B59" s="4">
        <v>29</v>
      </c>
      <c r="C59" s="66">
        <v>110605</v>
      </c>
      <c r="D59" s="4" t="s">
        <v>520</v>
      </c>
      <c r="E59" s="4" t="s">
        <v>611</v>
      </c>
      <c r="F59" s="4" t="s">
        <v>175</v>
      </c>
      <c r="G59" s="67" t="s">
        <v>647</v>
      </c>
      <c r="H59" s="66" t="s">
        <v>385</v>
      </c>
      <c r="I59" s="4" t="s">
        <v>582</v>
      </c>
      <c r="J59" s="4" t="s">
        <v>198</v>
      </c>
      <c r="K59" s="4" t="s">
        <v>199</v>
      </c>
      <c r="L59" s="22" t="s">
        <v>261</v>
      </c>
      <c r="M59" s="40" t="str">
        <f t="shared" si="2"/>
        <v>THCS TT Me</v>
      </c>
      <c r="N59" s="23" t="str">
        <f t="shared" si="3"/>
        <v>Gia Viễn</v>
      </c>
      <c r="O59" s="49"/>
      <c r="Q59" s="9"/>
      <c r="R59" s="10"/>
      <c r="S59"/>
      <c r="T59" s="9"/>
      <c r="U59" s="10"/>
      <c r="V59"/>
      <c r="X59" s="35"/>
    </row>
    <row r="60" spans="1:24" s="2" customFormat="1" ht="17.25" customHeight="1" x14ac:dyDescent="0.25">
      <c r="A60" s="49">
        <v>55</v>
      </c>
      <c r="B60" s="4">
        <v>29</v>
      </c>
      <c r="C60" s="66">
        <v>110606</v>
      </c>
      <c r="D60" s="4" t="s">
        <v>524</v>
      </c>
      <c r="E60" s="4" t="s">
        <v>648</v>
      </c>
      <c r="F60" s="4" t="s">
        <v>649</v>
      </c>
      <c r="G60" s="67" t="s">
        <v>650</v>
      </c>
      <c r="H60" s="66" t="s">
        <v>477</v>
      </c>
      <c r="I60" s="4" t="s">
        <v>651</v>
      </c>
      <c r="J60" s="4" t="s">
        <v>198</v>
      </c>
      <c r="K60" s="4" t="s">
        <v>527</v>
      </c>
      <c r="L60" s="22" t="s">
        <v>292</v>
      </c>
      <c r="M60" s="40" t="str">
        <f t="shared" si="2"/>
        <v>THCS Khánh Phú</v>
      </c>
      <c r="N60" s="23" t="str">
        <f t="shared" si="3"/>
        <v>Yên Khánh</v>
      </c>
      <c r="O60" s="49"/>
      <c r="Q60" s="9"/>
      <c r="R60" s="10"/>
      <c r="S60"/>
      <c r="T60" s="9"/>
      <c r="U60" s="10"/>
      <c r="V60"/>
      <c r="X60" s="35"/>
    </row>
    <row r="61" spans="1:24" s="2" customFormat="1" ht="17.25" customHeight="1" x14ac:dyDescent="0.25">
      <c r="A61" s="49">
        <v>56</v>
      </c>
      <c r="B61" s="4">
        <v>29</v>
      </c>
      <c r="C61" s="66">
        <v>110607</v>
      </c>
      <c r="D61" s="4" t="s">
        <v>524</v>
      </c>
      <c r="E61" s="4" t="s">
        <v>652</v>
      </c>
      <c r="F61" s="4" t="s">
        <v>445</v>
      </c>
      <c r="G61" s="67" t="s">
        <v>653</v>
      </c>
      <c r="H61" s="66" t="s">
        <v>478</v>
      </c>
      <c r="I61" s="4" t="s">
        <v>638</v>
      </c>
      <c r="J61" s="4" t="s">
        <v>198</v>
      </c>
      <c r="K61" s="4" t="s">
        <v>199</v>
      </c>
      <c r="L61" s="22" t="s">
        <v>240</v>
      </c>
      <c r="M61" s="40" t="str">
        <f t="shared" si="2"/>
        <v>THCS Sơn Hà</v>
      </c>
      <c r="N61" s="23" t="str">
        <f t="shared" si="3"/>
        <v>Nho Quan</v>
      </c>
      <c r="O61" s="49"/>
      <c r="Q61" s="9"/>
      <c r="R61" s="10"/>
      <c r="S61"/>
      <c r="T61" s="9"/>
      <c r="U61" s="10"/>
      <c r="V61"/>
      <c r="X61" s="35"/>
    </row>
    <row r="62" spans="1:24" s="2" customFormat="1" ht="17.25" customHeight="1" x14ac:dyDescent="0.25">
      <c r="A62" s="49">
        <v>57</v>
      </c>
      <c r="B62" s="4">
        <v>29</v>
      </c>
      <c r="C62" s="66">
        <v>110608</v>
      </c>
      <c r="D62" s="4" t="s">
        <v>173</v>
      </c>
      <c r="E62" s="4" t="s">
        <v>654</v>
      </c>
      <c r="F62" s="4" t="s">
        <v>655</v>
      </c>
      <c r="G62" s="67" t="s">
        <v>656</v>
      </c>
      <c r="H62" s="66" t="s">
        <v>479</v>
      </c>
      <c r="I62" s="4" t="s">
        <v>523</v>
      </c>
      <c r="J62" s="4" t="s">
        <v>198</v>
      </c>
      <c r="K62" s="4" t="s">
        <v>199</v>
      </c>
      <c r="L62" s="22" t="s">
        <v>204</v>
      </c>
      <c r="M62" s="40" t="str">
        <f t="shared" si="2"/>
        <v>THCS Lý Tự Trọng</v>
      </c>
      <c r="N62" s="23" t="str">
        <f t="shared" si="3"/>
        <v>TP Ninh Bình</v>
      </c>
      <c r="O62" s="49"/>
      <c r="Q62" s="9"/>
      <c r="R62" s="10"/>
      <c r="S62"/>
      <c r="T62" s="9"/>
      <c r="U62" s="10"/>
      <c r="V62"/>
      <c r="X62" s="35"/>
    </row>
    <row r="63" spans="1:24" s="2" customFormat="1" ht="17.25" customHeight="1" x14ac:dyDescent="0.25">
      <c r="A63" s="49">
        <v>58</v>
      </c>
      <c r="B63" s="4">
        <v>30</v>
      </c>
      <c r="C63" s="66">
        <v>110611</v>
      </c>
      <c r="D63" s="4" t="s">
        <v>568</v>
      </c>
      <c r="E63" s="4" t="s">
        <v>352</v>
      </c>
      <c r="F63" s="4" t="s">
        <v>654</v>
      </c>
      <c r="G63" s="67" t="s">
        <v>657</v>
      </c>
      <c r="H63" s="66" t="s">
        <v>480</v>
      </c>
      <c r="I63" s="4" t="s">
        <v>658</v>
      </c>
      <c r="J63" s="4" t="s">
        <v>198</v>
      </c>
      <c r="K63" s="4" t="s">
        <v>199</v>
      </c>
      <c r="L63" s="22" t="s">
        <v>202</v>
      </c>
      <c r="M63" s="40" t="str">
        <f t="shared" si="2"/>
        <v>THCS Lê Hồng Phong</v>
      </c>
      <c r="N63" s="23" t="str">
        <f t="shared" si="3"/>
        <v>TP Ninh Bình</v>
      </c>
      <c r="O63" s="49"/>
      <c r="Q63" s="9"/>
      <c r="R63" s="10"/>
      <c r="S63"/>
      <c r="T63" s="9"/>
      <c r="U63" s="10"/>
      <c r="V63"/>
      <c r="X63" s="35"/>
    </row>
    <row r="64" spans="1:24" s="2" customFormat="1" ht="17.25" customHeight="1" x14ac:dyDescent="0.25">
      <c r="A64" s="49">
        <v>59</v>
      </c>
      <c r="B64" s="4">
        <v>30</v>
      </c>
      <c r="C64" s="66">
        <v>110612</v>
      </c>
      <c r="D64" s="4" t="s">
        <v>524</v>
      </c>
      <c r="E64" s="4" t="s">
        <v>659</v>
      </c>
      <c r="F64" s="4" t="s">
        <v>617</v>
      </c>
      <c r="G64" s="67" t="s">
        <v>660</v>
      </c>
      <c r="H64" s="68">
        <v>38169</v>
      </c>
      <c r="I64" s="4" t="s">
        <v>523</v>
      </c>
      <c r="J64" s="4" t="s">
        <v>198</v>
      </c>
      <c r="K64" s="4" t="s">
        <v>527</v>
      </c>
      <c r="L64" s="22" t="s">
        <v>203</v>
      </c>
      <c r="M64" s="40" t="str">
        <f t="shared" si="2"/>
        <v>THCS Trương Hán Siêu</v>
      </c>
      <c r="N64" s="23" t="str">
        <f t="shared" si="3"/>
        <v>TP Ninh Bình</v>
      </c>
      <c r="O64" s="49"/>
      <c r="Q64" s="9"/>
      <c r="R64" s="10"/>
      <c r="S64"/>
      <c r="T64" s="9"/>
      <c r="U64" s="10"/>
      <c r="V64"/>
      <c r="X64" s="35"/>
    </row>
    <row r="65" spans="1:24" s="2" customFormat="1" ht="17.25" customHeight="1" x14ac:dyDescent="0.25">
      <c r="A65" s="49">
        <v>60</v>
      </c>
      <c r="B65" s="4">
        <v>30</v>
      </c>
      <c r="C65" s="66">
        <v>110613</v>
      </c>
      <c r="D65" s="4" t="s">
        <v>661</v>
      </c>
      <c r="E65" s="4" t="s">
        <v>615</v>
      </c>
      <c r="F65" s="4" t="s">
        <v>617</v>
      </c>
      <c r="G65" s="67" t="s">
        <v>662</v>
      </c>
      <c r="H65" s="68">
        <v>38322</v>
      </c>
      <c r="I65" s="4" t="s">
        <v>558</v>
      </c>
      <c r="J65" s="4" t="s">
        <v>198</v>
      </c>
      <c r="K65" s="4" t="s">
        <v>527</v>
      </c>
      <c r="L65" s="22" t="s">
        <v>237</v>
      </c>
      <c r="M65" s="40" t="str">
        <f t="shared" si="2"/>
        <v>THCS Ninh Sơn</v>
      </c>
      <c r="N65" s="23" t="str">
        <f t="shared" si="3"/>
        <v>TP Ninh Bình</v>
      </c>
      <c r="O65" s="49"/>
      <c r="Q65" s="9"/>
      <c r="R65" s="10"/>
      <c r="S65"/>
      <c r="T65" s="9"/>
      <c r="U65" s="10"/>
      <c r="V65"/>
      <c r="X65" s="35"/>
    </row>
    <row r="66" spans="1:24" s="2" customFormat="1" ht="17.25" customHeight="1" x14ac:dyDescent="0.25">
      <c r="A66" s="49">
        <v>61</v>
      </c>
      <c r="B66" s="4">
        <v>30</v>
      </c>
      <c r="C66" s="66">
        <v>110614</v>
      </c>
      <c r="D66" s="4" t="s">
        <v>524</v>
      </c>
      <c r="E66" s="4" t="s">
        <v>554</v>
      </c>
      <c r="F66" s="4" t="s">
        <v>663</v>
      </c>
      <c r="G66" s="67" t="s">
        <v>664</v>
      </c>
      <c r="H66" s="66" t="s">
        <v>481</v>
      </c>
      <c r="I66" s="4" t="s">
        <v>665</v>
      </c>
      <c r="J66" s="4" t="s">
        <v>198</v>
      </c>
      <c r="K66" s="4" t="s">
        <v>199</v>
      </c>
      <c r="L66" s="22" t="s">
        <v>204</v>
      </c>
      <c r="M66" s="40" t="str">
        <f t="shared" si="2"/>
        <v>THCS Lý Tự Trọng</v>
      </c>
      <c r="N66" s="23" t="str">
        <f t="shared" si="3"/>
        <v>TP Ninh Bình</v>
      </c>
      <c r="O66" s="49"/>
      <c r="Q66" s="9"/>
      <c r="R66" s="10"/>
      <c r="S66"/>
      <c r="T66" s="9"/>
      <c r="U66" s="10"/>
      <c r="V66"/>
      <c r="X66" s="35"/>
    </row>
    <row r="67" spans="1:24" s="2" customFormat="1" ht="17.25" customHeight="1" x14ac:dyDescent="0.25">
      <c r="A67" s="49">
        <v>62</v>
      </c>
      <c r="B67" s="4">
        <v>30</v>
      </c>
      <c r="C67" s="66">
        <v>110615</v>
      </c>
      <c r="D67" s="4" t="s">
        <v>548</v>
      </c>
      <c r="E67" s="4" t="s">
        <v>666</v>
      </c>
      <c r="F67" s="4" t="s">
        <v>667</v>
      </c>
      <c r="G67" s="67" t="s">
        <v>668</v>
      </c>
      <c r="H67" s="68">
        <v>38328</v>
      </c>
      <c r="I67" s="4" t="s">
        <v>523</v>
      </c>
      <c r="J67" s="4" t="s">
        <v>198</v>
      </c>
      <c r="K67" s="4" t="s">
        <v>199</v>
      </c>
      <c r="L67" s="22" t="s">
        <v>204</v>
      </c>
      <c r="M67" s="40" t="str">
        <f t="shared" si="2"/>
        <v>THCS Lý Tự Trọng</v>
      </c>
      <c r="N67" s="23" t="str">
        <f t="shared" si="3"/>
        <v>TP Ninh Bình</v>
      </c>
      <c r="O67" s="49"/>
      <c r="Q67" s="9"/>
      <c r="R67" s="10"/>
      <c r="S67"/>
      <c r="T67" s="9"/>
      <c r="U67" s="10"/>
      <c r="V67"/>
      <c r="X67" s="35"/>
    </row>
    <row r="68" spans="1:24" s="2" customFormat="1" ht="17.25" customHeight="1" x14ac:dyDescent="0.25">
      <c r="A68" s="49">
        <v>63</v>
      </c>
      <c r="B68" s="4">
        <v>30</v>
      </c>
      <c r="C68" s="66">
        <v>110616</v>
      </c>
      <c r="D68" s="4" t="s">
        <v>520</v>
      </c>
      <c r="E68" s="4" t="s">
        <v>625</v>
      </c>
      <c r="F68" s="4" t="s">
        <v>669</v>
      </c>
      <c r="G68" s="67" t="s">
        <v>670</v>
      </c>
      <c r="H68" s="66" t="s">
        <v>419</v>
      </c>
      <c r="I68" s="4" t="s">
        <v>671</v>
      </c>
      <c r="J68" s="4" t="s">
        <v>198</v>
      </c>
      <c r="K68" s="4" t="s">
        <v>199</v>
      </c>
      <c r="L68" s="22" t="s">
        <v>323</v>
      </c>
      <c r="M68" s="40" t="str">
        <f t="shared" si="2"/>
        <v>THCS Yên Thắng</v>
      </c>
      <c r="N68" s="23" t="str">
        <f t="shared" si="3"/>
        <v>Yên Mô</v>
      </c>
      <c r="O68" s="49"/>
      <c r="Q68" s="9"/>
      <c r="R68" s="10"/>
      <c r="S68"/>
      <c r="T68" s="9"/>
      <c r="U68" s="10"/>
      <c r="V68"/>
      <c r="X68" s="35"/>
    </row>
    <row r="69" spans="1:24" s="2" customFormat="1" ht="17.25" customHeight="1" x14ac:dyDescent="0.25">
      <c r="A69" s="49">
        <v>64</v>
      </c>
      <c r="B69" s="4">
        <v>30</v>
      </c>
      <c r="C69" s="66">
        <v>110617</v>
      </c>
      <c r="D69" s="4" t="s">
        <v>562</v>
      </c>
      <c r="E69" s="4" t="s">
        <v>174</v>
      </c>
      <c r="F69" s="4" t="s">
        <v>672</v>
      </c>
      <c r="G69" s="67" t="s">
        <v>673</v>
      </c>
      <c r="H69" s="68">
        <v>38203</v>
      </c>
      <c r="I69" s="4" t="s">
        <v>674</v>
      </c>
      <c r="J69" s="4" t="s">
        <v>198</v>
      </c>
      <c r="K69" s="4" t="s">
        <v>527</v>
      </c>
      <c r="L69" s="22" t="s">
        <v>232</v>
      </c>
      <c r="M69" s="40" t="str">
        <f t="shared" si="2"/>
        <v>THCS Ninh Thành</v>
      </c>
      <c r="N69" s="23" t="str">
        <f t="shared" si="3"/>
        <v>TP Ninh Bình</v>
      </c>
      <c r="O69" s="49"/>
      <c r="Q69" s="9"/>
      <c r="R69" s="10"/>
      <c r="S69"/>
      <c r="T69" s="9"/>
      <c r="U69" s="10"/>
      <c r="V69"/>
      <c r="X69" s="35"/>
    </row>
    <row r="70" spans="1:24" s="2" customFormat="1" ht="17.25" customHeight="1" x14ac:dyDescent="0.25">
      <c r="A70" s="49">
        <v>65</v>
      </c>
      <c r="B70" s="4">
        <v>30</v>
      </c>
      <c r="C70" s="66">
        <v>110618</v>
      </c>
      <c r="D70" s="4" t="s">
        <v>524</v>
      </c>
      <c r="E70" s="4" t="s">
        <v>652</v>
      </c>
      <c r="F70" s="4" t="s">
        <v>675</v>
      </c>
      <c r="G70" s="67" t="s">
        <v>676</v>
      </c>
      <c r="H70" s="66" t="s">
        <v>422</v>
      </c>
      <c r="I70" s="4" t="s">
        <v>523</v>
      </c>
      <c r="J70" s="4" t="s">
        <v>198</v>
      </c>
      <c r="K70" s="4" t="s">
        <v>199</v>
      </c>
      <c r="L70" s="22" t="s">
        <v>203</v>
      </c>
      <c r="M70" s="40" t="str">
        <f t="shared" ref="M70:M75" si="4">VLOOKUP(L70,$Q$81:$V$299,2,0)</f>
        <v>THCS Trương Hán Siêu</v>
      </c>
      <c r="N70" s="23" t="str">
        <f t="shared" ref="N70:N75" si="5">VLOOKUP(L70,$Q$81:$V$199,3,0)</f>
        <v>TP Ninh Bình</v>
      </c>
      <c r="O70" s="49"/>
      <c r="Q70" s="9"/>
      <c r="R70" s="10"/>
      <c r="S70"/>
      <c r="T70" s="9"/>
      <c r="U70" s="10"/>
      <c r="V70"/>
      <c r="X70" s="35"/>
    </row>
    <row r="71" spans="1:24" s="2" customFormat="1" ht="17.25" customHeight="1" x14ac:dyDescent="0.25">
      <c r="A71" s="49">
        <v>66</v>
      </c>
      <c r="B71" s="4">
        <v>30</v>
      </c>
      <c r="C71" s="66">
        <v>110619</v>
      </c>
      <c r="D71" s="4" t="s">
        <v>677</v>
      </c>
      <c r="E71" s="4" t="s">
        <v>678</v>
      </c>
      <c r="F71" s="4" t="s">
        <v>353</v>
      </c>
      <c r="G71" s="67" t="s">
        <v>679</v>
      </c>
      <c r="H71" s="68">
        <v>38205</v>
      </c>
      <c r="I71" s="4" t="s">
        <v>680</v>
      </c>
      <c r="J71" s="4" t="s">
        <v>198</v>
      </c>
      <c r="K71" s="4" t="s">
        <v>527</v>
      </c>
      <c r="L71" s="22" t="s">
        <v>207</v>
      </c>
      <c r="M71" s="40" t="str">
        <f t="shared" si="4"/>
        <v>THCS Đinh Tiên Hoàng</v>
      </c>
      <c r="N71" s="23" t="str">
        <f t="shared" si="5"/>
        <v>TP Ninh Bình</v>
      </c>
      <c r="O71" s="49"/>
      <c r="Q71" s="9"/>
      <c r="R71" s="10"/>
      <c r="S71"/>
      <c r="T71" s="9"/>
      <c r="U71" s="10"/>
      <c r="V71"/>
      <c r="X71" s="35"/>
    </row>
    <row r="72" spans="1:24" s="2" customFormat="1" ht="17.25" customHeight="1" x14ac:dyDescent="0.25">
      <c r="A72" s="49">
        <v>67</v>
      </c>
      <c r="B72" s="4">
        <v>30</v>
      </c>
      <c r="C72" s="66">
        <v>110622</v>
      </c>
      <c r="D72" s="4" t="s">
        <v>524</v>
      </c>
      <c r="E72" s="4" t="s">
        <v>554</v>
      </c>
      <c r="F72" s="4" t="s">
        <v>681</v>
      </c>
      <c r="G72" s="67" t="s">
        <v>682</v>
      </c>
      <c r="H72" s="66" t="s">
        <v>417</v>
      </c>
      <c r="I72" s="4" t="s">
        <v>558</v>
      </c>
      <c r="J72" s="4" t="s">
        <v>198</v>
      </c>
      <c r="K72" s="4" t="s">
        <v>199</v>
      </c>
      <c r="L72" s="22" t="s">
        <v>212</v>
      </c>
      <c r="M72" s="40" t="str">
        <f t="shared" si="4"/>
        <v>THCS Ninh Vân</v>
      </c>
      <c r="N72" s="23" t="str">
        <f t="shared" si="5"/>
        <v>Hoa Lư</v>
      </c>
      <c r="O72" s="49"/>
      <c r="X72" s="35"/>
    </row>
    <row r="73" spans="1:24" s="2" customFormat="1" ht="17.25" customHeight="1" x14ac:dyDescent="0.25">
      <c r="A73" s="49">
        <v>68</v>
      </c>
      <c r="B73" s="4">
        <v>30</v>
      </c>
      <c r="C73" s="66">
        <v>110623</v>
      </c>
      <c r="D73" s="4" t="s">
        <v>562</v>
      </c>
      <c r="E73" s="4" t="s">
        <v>652</v>
      </c>
      <c r="F73" s="4" t="s">
        <v>681</v>
      </c>
      <c r="G73" s="67" t="s">
        <v>683</v>
      </c>
      <c r="H73" s="66" t="s">
        <v>482</v>
      </c>
      <c r="I73" s="4" t="s">
        <v>523</v>
      </c>
      <c r="J73" s="4" t="s">
        <v>198</v>
      </c>
      <c r="K73" s="4" t="s">
        <v>199</v>
      </c>
      <c r="L73" s="22" t="s">
        <v>235</v>
      </c>
      <c r="M73" s="40" t="str">
        <f t="shared" si="4"/>
        <v>THCS Trường Yên</v>
      </c>
      <c r="N73" s="23" t="str">
        <f t="shared" si="5"/>
        <v>Hoa Lư</v>
      </c>
      <c r="O73" s="49"/>
      <c r="X73" s="35"/>
    </row>
    <row r="74" spans="1:24" s="1" customFormat="1" ht="17.25" customHeight="1" x14ac:dyDescent="0.25">
      <c r="A74" s="49">
        <v>69</v>
      </c>
      <c r="B74" s="4">
        <v>30</v>
      </c>
      <c r="C74" s="66">
        <v>110624</v>
      </c>
      <c r="D74" s="4" t="s">
        <v>559</v>
      </c>
      <c r="E74" s="4" t="s">
        <v>172</v>
      </c>
      <c r="F74" s="4" t="s">
        <v>528</v>
      </c>
      <c r="G74" s="67" t="s">
        <v>684</v>
      </c>
      <c r="H74" s="68">
        <v>38210</v>
      </c>
      <c r="I74" s="4" t="s">
        <v>620</v>
      </c>
      <c r="J74" s="4" t="s">
        <v>198</v>
      </c>
      <c r="K74" s="4" t="s">
        <v>199</v>
      </c>
      <c r="L74" s="22" t="s">
        <v>240</v>
      </c>
      <c r="M74" s="40" t="str">
        <f t="shared" si="4"/>
        <v>THCS Sơn Hà</v>
      </c>
      <c r="N74" s="23" t="str">
        <f t="shared" si="5"/>
        <v>Nho Quan</v>
      </c>
      <c r="O74" s="4"/>
      <c r="X74" s="35"/>
    </row>
    <row r="75" spans="1:24" s="1" customFormat="1" ht="17.25" customHeight="1" x14ac:dyDescent="0.25">
      <c r="A75" s="49">
        <v>70</v>
      </c>
      <c r="B75" s="4">
        <v>30</v>
      </c>
      <c r="C75" s="66">
        <v>110626</v>
      </c>
      <c r="D75" s="4" t="s">
        <v>524</v>
      </c>
      <c r="E75" s="4" t="s">
        <v>554</v>
      </c>
      <c r="F75" s="4" t="s">
        <v>531</v>
      </c>
      <c r="G75" s="67" t="s">
        <v>685</v>
      </c>
      <c r="H75" s="66" t="s">
        <v>483</v>
      </c>
      <c r="I75" s="4" t="s">
        <v>638</v>
      </c>
      <c r="J75" s="4" t="s">
        <v>198</v>
      </c>
      <c r="K75" s="4" t="s">
        <v>199</v>
      </c>
      <c r="L75" s="22" t="s">
        <v>240</v>
      </c>
      <c r="M75" s="40" t="str">
        <f t="shared" si="4"/>
        <v>THCS Sơn Hà</v>
      </c>
      <c r="N75" s="23" t="str">
        <f t="shared" si="5"/>
        <v>Nho Quan</v>
      </c>
      <c r="O75" s="4"/>
      <c r="X75" s="35"/>
    </row>
    <row r="76" spans="1:24" s="1" customFormat="1" ht="15.75" x14ac:dyDescent="0.25">
      <c r="B76" s="1" t="s">
        <v>427</v>
      </c>
      <c r="C76" s="21"/>
      <c r="G76" s="14"/>
      <c r="H76" s="21"/>
      <c r="M76" s="43"/>
      <c r="N76" s="13"/>
    </row>
    <row r="77" spans="1:24" s="1" customFormat="1" ht="14.25" customHeight="1" x14ac:dyDescent="0.25">
      <c r="C77" s="21"/>
      <c r="G77" s="14"/>
      <c r="H77" s="21"/>
      <c r="M77" s="13"/>
      <c r="N77" s="13"/>
      <c r="O77" s="5"/>
    </row>
    <row r="78" spans="1:24" s="2" customFormat="1" ht="32.25" customHeight="1" x14ac:dyDescent="0.2">
      <c r="A78" s="56" t="s">
        <v>14</v>
      </c>
      <c r="B78" s="56"/>
      <c r="C78" s="56"/>
      <c r="D78" s="56"/>
      <c r="E78" s="56"/>
      <c r="F78" s="56"/>
      <c r="G78" s="56"/>
      <c r="H78" s="56" t="s">
        <v>15</v>
      </c>
      <c r="I78" s="56"/>
      <c r="J78" s="56"/>
      <c r="K78" s="57" t="s">
        <v>16</v>
      </c>
      <c r="L78" s="57"/>
      <c r="M78" s="57"/>
      <c r="N78" s="57"/>
      <c r="O78" s="46"/>
    </row>
    <row r="79" spans="1:24" s="1" customFormat="1" ht="15.75" x14ac:dyDescent="0.25">
      <c r="A79" s="55"/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45"/>
    </row>
    <row r="80" spans="1:24" s="1" customFormat="1" ht="15.75" x14ac:dyDescent="0.25">
      <c r="A80" s="16"/>
      <c r="B80" s="16"/>
      <c r="C80" s="44"/>
      <c r="D80" s="16"/>
      <c r="E80" s="16"/>
      <c r="F80" s="16"/>
      <c r="G80" s="16"/>
      <c r="H80" s="47"/>
      <c r="I80" s="16"/>
      <c r="J80" s="16"/>
      <c r="K80" s="16"/>
      <c r="L80" s="16"/>
      <c r="M80" s="20"/>
      <c r="N80" s="20"/>
      <c r="O80" s="17"/>
    </row>
    <row r="81" spans="1:23" s="1" customFormat="1" ht="15.75" x14ac:dyDescent="0.25">
      <c r="A81" s="16"/>
      <c r="B81" s="16"/>
      <c r="C81" s="44"/>
      <c r="D81" s="16"/>
      <c r="E81" s="16"/>
      <c r="F81" s="16"/>
      <c r="G81" s="16"/>
      <c r="H81" s="47"/>
      <c r="I81" s="16"/>
      <c r="J81" s="16"/>
      <c r="K81" s="16"/>
      <c r="L81" s="16"/>
      <c r="M81" s="20"/>
      <c r="N81" s="20"/>
      <c r="O81" s="17"/>
      <c r="P81" s="1">
        <v>1201</v>
      </c>
      <c r="Q81" s="18" t="s">
        <v>200</v>
      </c>
      <c r="R81" s="1" t="s">
        <v>238</v>
      </c>
      <c r="S81" s="1" t="s">
        <v>21</v>
      </c>
      <c r="T81" s="19"/>
      <c r="U81" s="10"/>
      <c r="V81"/>
      <c r="W81"/>
    </row>
    <row r="82" spans="1:23" x14ac:dyDescent="0.2">
      <c r="O82" s="6"/>
      <c r="P82" t="str">
        <f>Q82&amp;""</f>
        <v>2211</v>
      </c>
      <c r="Q82" s="9" t="s">
        <v>213</v>
      </c>
      <c r="R82" s="10" t="s">
        <v>18</v>
      </c>
      <c r="S82" t="s">
        <v>19</v>
      </c>
      <c r="T82" s="9" t="s">
        <v>239</v>
      </c>
      <c r="U82" s="10" t="s">
        <v>20</v>
      </c>
      <c r="V82" t="s">
        <v>21</v>
      </c>
      <c r="W82" t="str">
        <f>T82&amp;""</f>
        <v>1203</v>
      </c>
    </row>
    <row r="83" spans="1:23" x14ac:dyDescent="0.2">
      <c r="P83" t="str">
        <f t="shared" ref="P83:P115" si="6">Q83&amp;""</f>
        <v>2212</v>
      </c>
      <c r="Q83" s="9" t="s">
        <v>214</v>
      </c>
      <c r="R83" s="10" t="s">
        <v>22</v>
      </c>
      <c r="S83" t="s">
        <v>19</v>
      </c>
      <c r="T83" s="9" t="s">
        <v>240</v>
      </c>
      <c r="U83" s="10" t="s">
        <v>23</v>
      </c>
      <c r="V83" t="s">
        <v>21</v>
      </c>
      <c r="W83" t="str">
        <f t="shared" ref="W83:W146" si="7">T83&amp;""</f>
        <v>1204</v>
      </c>
    </row>
    <row r="84" spans="1:23" ht="13.5" customHeight="1" x14ac:dyDescent="0.2">
      <c r="P84" t="str">
        <f t="shared" si="6"/>
        <v>2213</v>
      </c>
      <c r="Q84" s="9" t="s">
        <v>215</v>
      </c>
      <c r="R84" s="10" t="s">
        <v>24</v>
      </c>
      <c r="S84" t="s">
        <v>19</v>
      </c>
      <c r="T84" s="9" t="s">
        <v>241</v>
      </c>
      <c r="U84" s="10" t="s">
        <v>25</v>
      </c>
      <c r="V84" t="s">
        <v>21</v>
      </c>
      <c r="W84" t="str">
        <f t="shared" si="7"/>
        <v>1205</v>
      </c>
    </row>
    <row r="85" spans="1:23" x14ac:dyDescent="0.2">
      <c r="P85" t="str">
        <f t="shared" si="6"/>
        <v>2214</v>
      </c>
      <c r="Q85" s="9" t="s">
        <v>216</v>
      </c>
      <c r="R85" s="10" t="s">
        <v>26</v>
      </c>
      <c r="S85" t="s">
        <v>19</v>
      </c>
      <c r="T85" s="9" t="s">
        <v>242</v>
      </c>
      <c r="U85" s="10" t="s">
        <v>27</v>
      </c>
      <c r="V85" t="s">
        <v>21</v>
      </c>
      <c r="W85" t="str">
        <f t="shared" si="7"/>
        <v>1206</v>
      </c>
    </row>
    <row r="86" spans="1:23" ht="15.75" x14ac:dyDescent="0.25">
      <c r="P86" t="str">
        <f t="shared" si="6"/>
        <v>2216</v>
      </c>
      <c r="Q86" s="9" t="s">
        <v>217</v>
      </c>
      <c r="R86" s="10" t="s">
        <v>28</v>
      </c>
      <c r="S86" t="s">
        <v>19</v>
      </c>
      <c r="T86" s="11" t="s">
        <v>243</v>
      </c>
      <c r="U86" s="10" t="s">
        <v>29</v>
      </c>
      <c r="V86" t="s">
        <v>21</v>
      </c>
      <c r="W86" t="str">
        <f t="shared" si="7"/>
        <v>1208</v>
      </c>
    </row>
    <row r="87" spans="1:23" x14ac:dyDescent="0.2">
      <c r="P87" t="str">
        <f t="shared" si="6"/>
        <v>2217</v>
      </c>
      <c r="Q87" s="9" t="s">
        <v>218</v>
      </c>
      <c r="R87" s="10" t="s">
        <v>30</v>
      </c>
      <c r="S87" t="s">
        <v>19</v>
      </c>
      <c r="T87" s="12" t="s">
        <v>244</v>
      </c>
      <c r="U87" s="10" t="s">
        <v>31</v>
      </c>
      <c r="V87" t="s">
        <v>21</v>
      </c>
      <c r="W87" t="str">
        <f t="shared" si="7"/>
        <v>1209</v>
      </c>
    </row>
    <row r="88" spans="1:23" x14ac:dyDescent="0.2">
      <c r="P88" t="str">
        <f t="shared" si="6"/>
        <v>2215</v>
      </c>
      <c r="Q88" s="9" t="s">
        <v>219</v>
      </c>
      <c r="R88" s="10" t="s">
        <v>32</v>
      </c>
      <c r="S88" t="s">
        <v>19</v>
      </c>
      <c r="T88" s="9" t="s">
        <v>245</v>
      </c>
      <c r="U88" s="10" t="s">
        <v>33</v>
      </c>
      <c r="V88" t="s">
        <v>21</v>
      </c>
      <c r="W88" t="str">
        <f t="shared" si="7"/>
        <v>1207</v>
      </c>
    </row>
    <row r="89" spans="1:23" x14ac:dyDescent="0.2">
      <c r="P89" t="str">
        <f t="shared" si="6"/>
        <v>2218</v>
      </c>
      <c r="Q89" s="9" t="s">
        <v>220</v>
      </c>
      <c r="R89" s="10" t="s">
        <v>34</v>
      </c>
      <c r="S89" t="s">
        <v>19</v>
      </c>
      <c r="T89" s="9" t="s">
        <v>246</v>
      </c>
      <c r="U89" s="10" t="s">
        <v>35</v>
      </c>
      <c r="V89" t="s">
        <v>21</v>
      </c>
      <c r="W89" t="str">
        <f t="shared" si="7"/>
        <v>1210</v>
      </c>
    </row>
    <row r="90" spans="1:23" x14ac:dyDescent="0.2">
      <c r="P90" t="str">
        <f t="shared" si="6"/>
        <v>2219</v>
      </c>
      <c r="Q90" s="9" t="s">
        <v>221</v>
      </c>
      <c r="R90" s="10" t="s">
        <v>36</v>
      </c>
      <c r="S90" t="s">
        <v>19</v>
      </c>
      <c r="T90" s="9" t="s">
        <v>247</v>
      </c>
      <c r="U90" s="10" t="s">
        <v>37</v>
      </c>
      <c r="V90" t="s">
        <v>21</v>
      </c>
      <c r="W90" t="str">
        <f t="shared" si="7"/>
        <v>1211</v>
      </c>
    </row>
    <row r="91" spans="1:23" x14ac:dyDescent="0.2">
      <c r="P91" t="str">
        <f t="shared" si="6"/>
        <v>2220</v>
      </c>
      <c r="Q91" s="9" t="s">
        <v>222</v>
      </c>
      <c r="R91" s="10" t="s">
        <v>38</v>
      </c>
      <c r="S91" t="s">
        <v>19</v>
      </c>
      <c r="T91" s="9" t="s">
        <v>248</v>
      </c>
      <c r="U91" s="10" t="s">
        <v>39</v>
      </c>
      <c r="V91" t="s">
        <v>21</v>
      </c>
      <c r="W91" t="str">
        <f t="shared" si="7"/>
        <v>1212</v>
      </c>
    </row>
    <row r="92" spans="1:23" x14ac:dyDescent="0.2">
      <c r="P92" t="str">
        <f t="shared" si="6"/>
        <v>3201</v>
      </c>
      <c r="Q92" s="9" t="s">
        <v>223</v>
      </c>
      <c r="R92" s="10" t="s">
        <v>40</v>
      </c>
      <c r="S92" t="s">
        <v>41</v>
      </c>
      <c r="T92" s="9" t="s">
        <v>249</v>
      </c>
      <c r="U92" s="10" t="s">
        <v>42</v>
      </c>
      <c r="V92" t="s">
        <v>21</v>
      </c>
      <c r="W92" t="str">
        <f t="shared" si="7"/>
        <v>1214</v>
      </c>
    </row>
    <row r="93" spans="1:23" x14ac:dyDescent="0.2">
      <c r="P93" t="str">
        <f t="shared" si="6"/>
        <v>3202</v>
      </c>
      <c r="Q93" s="9" t="s">
        <v>224</v>
      </c>
      <c r="R93" s="10" t="s">
        <v>43</v>
      </c>
      <c r="S93" t="s">
        <v>41</v>
      </c>
      <c r="T93" s="9" t="s">
        <v>250</v>
      </c>
      <c r="U93" s="10" t="s">
        <v>44</v>
      </c>
      <c r="V93" t="s">
        <v>21</v>
      </c>
      <c r="W93" t="str">
        <f t="shared" si="7"/>
        <v>1215</v>
      </c>
    </row>
    <row r="94" spans="1:23" x14ac:dyDescent="0.2">
      <c r="P94" t="str">
        <f t="shared" si="6"/>
        <v>3203</v>
      </c>
      <c r="Q94" s="9" t="s">
        <v>225</v>
      </c>
      <c r="R94" s="10" t="s">
        <v>45</v>
      </c>
      <c r="S94" t="s">
        <v>41</v>
      </c>
      <c r="T94" s="9" t="s">
        <v>251</v>
      </c>
      <c r="U94" s="10" t="s">
        <v>46</v>
      </c>
      <c r="V94" t="s">
        <v>21</v>
      </c>
      <c r="W94" t="str">
        <f t="shared" si="7"/>
        <v>1216</v>
      </c>
    </row>
    <row r="95" spans="1:23" x14ac:dyDescent="0.2">
      <c r="P95" t="str">
        <f t="shared" si="6"/>
        <v>2221</v>
      </c>
      <c r="Q95" s="9" t="s">
        <v>226</v>
      </c>
      <c r="R95" s="10" t="s">
        <v>47</v>
      </c>
      <c r="S95" t="s">
        <v>19</v>
      </c>
      <c r="T95" s="9" t="s">
        <v>252</v>
      </c>
      <c r="U95" s="10" t="s">
        <v>48</v>
      </c>
      <c r="V95" t="s">
        <v>21</v>
      </c>
      <c r="W95" t="str">
        <f t="shared" si="7"/>
        <v>1213</v>
      </c>
    </row>
    <row r="96" spans="1:23" x14ac:dyDescent="0.2">
      <c r="P96" t="str">
        <f t="shared" si="6"/>
        <v>3204</v>
      </c>
      <c r="Q96" s="9" t="s">
        <v>227</v>
      </c>
      <c r="R96" s="10" t="s">
        <v>49</v>
      </c>
      <c r="S96" t="s">
        <v>41</v>
      </c>
      <c r="T96" s="9" t="s">
        <v>253</v>
      </c>
      <c r="U96" s="10" t="s">
        <v>50</v>
      </c>
      <c r="V96" t="s">
        <v>21</v>
      </c>
      <c r="W96" t="str">
        <f t="shared" si="7"/>
        <v>1217</v>
      </c>
    </row>
    <row r="97" spans="16:23" x14ac:dyDescent="0.2">
      <c r="P97" t="str">
        <f t="shared" si="6"/>
        <v>3205</v>
      </c>
      <c r="Q97" s="9" t="s">
        <v>206</v>
      </c>
      <c r="R97" s="10" t="s">
        <v>51</v>
      </c>
      <c r="S97" t="s">
        <v>41</v>
      </c>
      <c r="T97" s="9" t="s">
        <v>254</v>
      </c>
      <c r="U97" s="10" t="s">
        <v>52</v>
      </c>
      <c r="V97" t="s">
        <v>21</v>
      </c>
      <c r="W97" t="str">
        <f t="shared" si="7"/>
        <v>1218</v>
      </c>
    </row>
    <row r="98" spans="16:23" x14ac:dyDescent="0.2">
      <c r="P98" t="str">
        <f t="shared" si="6"/>
        <v>3206</v>
      </c>
      <c r="Q98" s="9" t="s">
        <v>228</v>
      </c>
      <c r="R98" s="10" t="s">
        <v>53</v>
      </c>
      <c r="S98" t="s">
        <v>41</v>
      </c>
      <c r="T98" s="9" t="s">
        <v>255</v>
      </c>
      <c r="U98" s="10" t="s">
        <v>54</v>
      </c>
      <c r="V98" t="s">
        <v>21</v>
      </c>
      <c r="W98" t="str">
        <f t="shared" si="7"/>
        <v>1219</v>
      </c>
    </row>
    <row r="99" spans="16:23" x14ac:dyDescent="0.2">
      <c r="P99" t="str">
        <f t="shared" si="6"/>
        <v>3207</v>
      </c>
      <c r="Q99" s="9" t="s">
        <v>229</v>
      </c>
      <c r="R99" s="10" t="s">
        <v>55</v>
      </c>
      <c r="S99" t="s">
        <v>41</v>
      </c>
      <c r="T99" s="9" t="s">
        <v>256</v>
      </c>
      <c r="U99" s="10" t="s">
        <v>56</v>
      </c>
      <c r="V99" t="s">
        <v>21</v>
      </c>
      <c r="W99" t="str">
        <f t="shared" si="7"/>
        <v>1220</v>
      </c>
    </row>
    <row r="100" spans="16:23" x14ac:dyDescent="0.2">
      <c r="P100" t="str">
        <f t="shared" si="6"/>
        <v>3208</v>
      </c>
      <c r="Q100" s="9" t="s">
        <v>230</v>
      </c>
      <c r="R100" s="10" t="s">
        <v>57</v>
      </c>
      <c r="S100" t="s">
        <v>41</v>
      </c>
      <c r="T100" s="9" t="s">
        <v>257</v>
      </c>
      <c r="U100" s="10" t="s">
        <v>58</v>
      </c>
      <c r="V100" t="s">
        <v>21</v>
      </c>
      <c r="W100" t="str">
        <f t="shared" si="7"/>
        <v>1221</v>
      </c>
    </row>
    <row r="101" spans="16:23" x14ac:dyDescent="0.2">
      <c r="P101" t="str">
        <f t="shared" si="6"/>
        <v>4202</v>
      </c>
      <c r="Q101" s="9" t="s">
        <v>231</v>
      </c>
      <c r="R101" s="10" t="s">
        <v>59</v>
      </c>
      <c r="S101" t="s">
        <v>60</v>
      </c>
      <c r="T101" s="9" t="s">
        <v>258</v>
      </c>
      <c r="U101" s="10" t="s">
        <v>61</v>
      </c>
      <c r="V101" t="s">
        <v>21</v>
      </c>
      <c r="W101" t="str">
        <f t="shared" si="7"/>
        <v>1226</v>
      </c>
    </row>
    <row r="102" spans="16:23" x14ac:dyDescent="0.2">
      <c r="P102" t="str">
        <f t="shared" si="6"/>
        <v>4206</v>
      </c>
      <c r="Q102" s="9" t="s">
        <v>205</v>
      </c>
      <c r="R102" s="10" t="s">
        <v>62</v>
      </c>
      <c r="S102" t="s">
        <v>60</v>
      </c>
      <c r="T102" s="9" t="s">
        <v>259</v>
      </c>
      <c r="U102" s="10" t="s">
        <v>63</v>
      </c>
      <c r="V102" t="s">
        <v>19</v>
      </c>
      <c r="W102" t="str">
        <f t="shared" si="7"/>
        <v>2203</v>
      </c>
    </row>
    <row r="103" spans="16:23" x14ac:dyDescent="0.2">
      <c r="P103" t="str">
        <f t="shared" si="6"/>
        <v>4203</v>
      </c>
      <c r="Q103" s="9" t="s">
        <v>204</v>
      </c>
      <c r="R103" s="10" t="s">
        <v>64</v>
      </c>
      <c r="S103" t="s">
        <v>60</v>
      </c>
      <c r="T103" s="9" t="s">
        <v>260</v>
      </c>
      <c r="U103" s="10" t="s">
        <v>65</v>
      </c>
      <c r="V103" t="s">
        <v>21</v>
      </c>
      <c r="W103" t="str">
        <f t="shared" si="7"/>
        <v>1227</v>
      </c>
    </row>
    <row r="104" spans="16:23" x14ac:dyDescent="0.2">
      <c r="P104" t="str">
        <f t="shared" si="6"/>
        <v>4204</v>
      </c>
      <c r="Q104" s="9" t="s">
        <v>202</v>
      </c>
      <c r="R104" s="10" t="s">
        <v>66</v>
      </c>
      <c r="S104" t="s">
        <v>60</v>
      </c>
      <c r="T104" s="9" t="s">
        <v>261</v>
      </c>
      <c r="U104" s="10" t="s">
        <v>67</v>
      </c>
      <c r="V104" t="s">
        <v>19</v>
      </c>
      <c r="W104" t="str">
        <f t="shared" si="7"/>
        <v>2201</v>
      </c>
    </row>
    <row r="105" spans="16:23" x14ac:dyDescent="0.2">
      <c r="P105" t="str">
        <f t="shared" si="6"/>
        <v>4205</v>
      </c>
      <c r="Q105" s="9" t="s">
        <v>207</v>
      </c>
      <c r="R105" s="10" t="s">
        <v>40</v>
      </c>
      <c r="S105" t="s">
        <v>60</v>
      </c>
      <c r="T105" s="9" t="s">
        <v>262</v>
      </c>
      <c r="U105" s="10" t="s">
        <v>68</v>
      </c>
      <c r="V105" t="s">
        <v>19</v>
      </c>
      <c r="W105" t="str">
        <f t="shared" si="7"/>
        <v>2202</v>
      </c>
    </row>
    <row r="106" spans="16:23" x14ac:dyDescent="0.2">
      <c r="P106" t="str">
        <f t="shared" si="6"/>
        <v>4207</v>
      </c>
      <c r="Q106" s="9" t="s">
        <v>232</v>
      </c>
      <c r="R106" s="10" t="s">
        <v>69</v>
      </c>
      <c r="S106" t="s">
        <v>60</v>
      </c>
      <c r="T106" s="9" t="s">
        <v>263</v>
      </c>
      <c r="U106" s="10" t="s">
        <v>70</v>
      </c>
      <c r="V106" t="s">
        <v>19</v>
      </c>
      <c r="W106" t="str">
        <f t="shared" si="7"/>
        <v>2204</v>
      </c>
    </row>
    <row r="107" spans="16:23" x14ac:dyDescent="0.2">
      <c r="P107" t="str">
        <f t="shared" si="6"/>
        <v>4201</v>
      </c>
      <c r="Q107" s="9" t="s">
        <v>203</v>
      </c>
      <c r="R107" s="10" t="s">
        <v>71</v>
      </c>
      <c r="S107" t="s">
        <v>60</v>
      </c>
      <c r="T107" s="9" t="s">
        <v>264</v>
      </c>
      <c r="U107" s="10" t="s">
        <v>72</v>
      </c>
      <c r="V107" t="s">
        <v>21</v>
      </c>
      <c r="W107" t="str">
        <f t="shared" si="7"/>
        <v>1225</v>
      </c>
    </row>
    <row r="108" spans="16:23" x14ac:dyDescent="0.2">
      <c r="P108" t="str">
        <f t="shared" si="6"/>
        <v>4209</v>
      </c>
      <c r="Q108" s="9" t="s">
        <v>211</v>
      </c>
      <c r="R108" s="10" t="s">
        <v>73</v>
      </c>
      <c r="S108" t="s">
        <v>60</v>
      </c>
      <c r="T108" s="9" t="s">
        <v>265</v>
      </c>
      <c r="U108" s="10" t="s">
        <v>74</v>
      </c>
      <c r="V108" t="s">
        <v>19</v>
      </c>
      <c r="W108" t="str">
        <f t="shared" si="7"/>
        <v>2206</v>
      </c>
    </row>
    <row r="109" spans="16:23" x14ac:dyDescent="0.2">
      <c r="P109" t="str">
        <f t="shared" si="6"/>
        <v>4208</v>
      </c>
      <c r="Q109" s="9" t="s">
        <v>233</v>
      </c>
      <c r="R109" s="10" t="s">
        <v>75</v>
      </c>
      <c r="S109" t="s">
        <v>60</v>
      </c>
      <c r="T109" s="9" t="s">
        <v>266</v>
      </c>
      <c r="U109" s="10" t="s">
        <v>76</v>
      </c>
      <c r="V109" t="s">
        <v>19</v>
      </c>
      <c r="W109" t="str">
        <f t="shared" si="7"/>
        <v>2205</v>
      </c>
    </row>
    <row r="110" spans="16:23" x14ac:dyDescent="0.2">
      <c r="P110" t="str">
        <f t="shared" si="6"/>
        <v>3210</v>
      </c>
      <c r="Q110" s="9" t="s">
        <v>234</v>
      </c>
      <c r="R110" s="10" t="s">
        <v>77</v>
      </c>
      <c r="S110" t="s">
        <v>41</v>
      </c>
      <c r="T110" s="9" t="s">
        <v>267</v>
      </c>
      <c r="U110" s="10" t="s">
        <v>78</v>
      </c>
      <c r="V110" t="s">
        <v>21</v>
      </c>
      <c r="W110" t="str">
        <f t="shared" si="7"/>
        <v>1223</v>
      </c>
    </row>
    <row r="111" spans="16:23" x14ac:dyDescent="0.2">
      <c r="P111" t="str">
        <f t="shared" si="6"/>
        <v>3211</v>
      </c>
      <c r="Q111" s="9" t="s">
        <v>235</v>
      </c>
      <c r="R111" s="10" t="s">
        <v>79</v>
      </c>
      <c r="S111" t="s">
        <v>41</v>
      </c>
      <c r="T111" s="9" t="s">
        <v>268</v>
      </c>
      <c r="U111" s="10" t="s">
        <v>80</v>
      </c>
      <c r="V111" t="s">
        <v>21</v>
      </c>
      <c r="W111" t="str">
        <f t="shared" si="7"/>
        <v>1224</v>
      </c>
    </row>
    <row r="112" spans="16:23" x14ac:dyDescent="0.2">
      <c r="P112" t="str">
        <f t="shared" si="6"/>
        <v>3209</v>
      </c>
      <c r="Q112" s="9" t="s">
        <v>212</v>
      </c>
      <c r="R112" s="10" t="s">
        <v>81</v>
      </c>
      <c r="S112" t="s">
        <v>41</v>
      </c>
      <c r="T112" s="9" t="s">
        <v>269</v>
      </c>
      <c r="U112" s="10" t="s">
        <v>82</v>
      </c>
      <c r="V112" t="s">
        <v>21</v>
      </c>
      <c r="W112" t="str">
        <f t="shared" si="7"/>
        <v>1222</v>
      </c>
    </row>
    <row r="113" spans="16:23" x14ac:dyDescent="0.2">
      <c r="P113" t="str">
        <f t="shared" si="6"/>
        <v>4211</v>
      </c>
      <c r="Q113" s="9" t="s">
        <v>208</v>
      </c>
      <c r="R113" s="10" t="s">
        <v>83</v>
      </c>
      <c r="S113" t="s">
        <v>60</v>
      </c>
      <c r="T113" s="9" t="s">
        <v>270</v>
      </c>
      <c r="U113" s="10" t="s">
        <v>84</v>
      </c>
      <c r="V113" t="s">
        <v>19</v>
      </c>
      <c r="W113" t="str">
        <f t="shared" si="7"/>
        <v>2208</v>
      </c>
    </row>
    <row r="114" spans="16:23" x14ac:dyDescent="0.2">
      <c r="P114" t="str">
        <f t="shared" si="6"/>
        <v>4212</v>
      </c>
      <c r="Q114" s="9" t="s">
        <v>236</v>
      </c>
      <c r="R114" s="10" t="s">
        <v>85</v>
      </c>
      <c r="S114" t="s">
        <v>60</v>
      </c>
      <c r="T114" s="9" t="s">
        <v>271</v>
      </c>
      <c r="U114" s="10" t="s">
        <v>86</v>
      </c>
      <c r="V114" t="s">
        <v>19</v>
      </c>
      <c r="W114" t="str">
        <f t="shared" si="7"/>
        <v>2209</v>
      </c>
    </row>
    <row r="115" spans="16:23" x14ac:dyDescent="0.2">
      <c r="P115" t="str">
        <f t="shared" si="6"/>
        <v>4210</v>
      </c>
      <c r="Q115" s="9" t="s">
        <v>237</v>
      </c>
      <c r="R115" s="10" t="s">
        <v>87</v>
      </c>
      <c r="S115" t="s">
        <v>60</v>
      </c>
      <c r="T115" s="9" t="s">
        <v>272</v>
      </c>
      <c r="U115" s="10" t="s">
        <v>88</v>
      </c>
      <c r="V115" t="s">
        <v>19</v>
      </c>
      <c r="W115" t="str">
        <f t="shared" si="7"/>
        <v>2207</v>
      </c>
    </row>
    <row r="116" spans="16:23" x14ac:dyDescent="0.2">
      <c r="Q116" s="9"/>
      <c r="R116" s="10"/>
      <c r="T116" s="9" t="s">
        <v>273</v>
      </c>
      <c r="U116" s="10"/>
      <c r="W116" t="str">
        <f t="shared" si="7"/>
        <v/>
      </c>
    </row>
    <row r="117" spans="16:23" x14ac:dyDescent="0.2">
      <c r="P117" t="str">
        <f>Q117&amp;""</f>
        <v>5201</v>
      </c>
      <c r="Q117" s="9" t="s">
        <v>275</v>
      </c>
      <c r="R117" s="10" t="s">
        <v>89</v>
      </c>
      <c r="S117" t="s">
        <v>90</v>
      </c>
      <c r="T117" s="9" t="s">
        <v>274</v>
      </c>
      <c r="U117" s="10" t="s">
        <v>91</v>
      </c>
      <c r="V117" t="s">
        <v>19</v>
      </c>
      <c r="W117" t="str">
        <f t="shared" si="7"/>
        <v>2210</v>
      </c>
    </row>
    <row r="118" spans="16:23" x14ac:dyDescent="0.2">
      <c r="P118" t="str">
        <f t="shared" ref="P118:P181" si="8">Q118&amp;""</f>
        <v>5202</v>
      </c>
      <c r="Q118" s="9" t="s">
        <v>276</v>
      </c>
      <c r="R118" s="10" t="s">
        <v>92</v>
      </c>
      <c r="S118" t="s">
        <v>90</v>
      </c>
      <c r="T118" s="9" t="s">
        <v>213</v>
      </c>
      <c r="U118" s="10" t="s">
        <v>18</v>
      </c>
      <c r="V118" t="s">
        <v>19</v>
      </c>
      <c r="W118" t="str">
        <f t="shared" si="7"/>
        <v>2211</v>
      </c>
    </row>
    <row r="119" spans="16:23" x14ac:dyDescent="0.2">
      <c r="P119" t="str">
        <f t="shared" si="8"/>
        <v>5203</v>
      </c>
      <c r="Q119" s="9" t="s">
        <v>277</v>
      </c>
      <c r="R119" s="10" t="s">
        <v>93</v>
      </c>
      <c r="S119" t="s">
        <v>90</v>
      </c>
      <c r="T119" s="9" t="s">
        <v>214</v>
      </c>
      <c r="U119" s="10" t="s">
        <v>22</v>
      </c>
      <c r="V119" t="s">
        <v>19</v>
      </c>
      <c r="W119" t="str">
        <f t="shared" si="7"/>
        <v>2212</v>
      </c>
    </row>
    <row r="120" spans="16:23" x14ac:dyDescent="0.2">
      <c r="P120" t="str">
        <f t="shared" si="8"/>
        <v>5204</v>
      </c>
      <c r="Q120" s="9" t="s">
        <v>278</v>
      </c>
      <c r="R120" s="10" t="s">
        <v>94</v>
      </c>
      <c r="S120" t="s">
        <v>90</v>
      </c>
      <c r="T120" s="9" t="s">
        <v>215</v>
      </c>
      <c r="U120" s="10" t="s">
        <v>24</v>
      </c>
      <c r="V120" t="s">
        <v>19</v>
      </c>
      <c r="W120" t="str">
        <f t="shared" si="7"/>
        <v>2213</v>
      </c>
    </row>
    <row r="121" spans="16:23" x14ac:dyDescent="0.2">
      <c r="P121" t="str">
        <f t="shared" si="8"/>
        <v>5205</v>
      </c>
      <c r="Q121" s="9" t="s">
        <v>279</v>
      </c>
      <c r="R121" s="10" t="s">
        <v>95</v>
      </c>
      <c r="S121" t="s">
        <v>90</v>
      </c>
      <c r="T121" s="9" t="s">
        <v>216</v>
      </c>
      <c r="U121" s="10" t="s">
        <v>26</v>
      </c>
      <c r="V121" t="s">
        <v>19</v>
      </c>
      <c r="W121" t="str">
        <f t="shared" si="7"/>
        <v>2214</v>
      </c>
    </row>
    <row r="122" spans="16:23" x14ac:dyDescent="0.2">
      <c r="P122" t="str">
        <f t="shared" si="8"/>
        <v>5206</v>
      </c>
      <c r="Q122" s="9" t="s">
        <v>280</v>
      </c>
      <c r="R122" s="10" t="s">
        <v>96</v>
      </c>
      <c r="S122" t="s">
        <v>90</v>
      </c>
      <c r="T122" s="9" t="s">
        <v>219</v>
      </c>
      <c r="U122" s="10" t="s">
        <v>32</v>
      </c>
      <c r="V122" t="s">
        <v>19</v>
      </c>
      <c r="W122" t="str">
        <f t="shared" si="7"/>
        <v>2215</v>
      </c>
    </row>
    <row r="123" spans="16:23" x14ac:dyDescent="0.2">
      <c r="P123" t="str">
        <f t="shared" si="8"/>
        <v>5207</v>
      </c>
      <c r="Q123" s="9" t="s">
        <v>281</v>
      </c>
      <c r="R123" s="10" t="s">
        <v>97</v>
      </c>
      <c r="S123" t="s">
        <v>90</v>
      </c>
      <c r="T123" s="9" t="s">
        <v>217</v>
      </c>
      <c r="U123" s="10" t="s">
        <v>28</v>
      </c>
      <c r="V123" t="s">
        <v>19</v>
      </c>
      <c r="W123" t="str">
        <f t="shared" si="7"/>
        <v>2216</v>
      </c>
    </row>
    <row r="124" spans="16:23" x14ac:dyDescent="0.2">
      <c r="P124" t="str">
        <f t="shared" si="8"/>
        <v>5208</v>
      </c>
      <c r="Q124" s="9" t="s">
        <v>282</v>
      </c>
      <c r="R124" s="10" t="s">
        <v>98</v>
      </c>
      <c r="S124" t="s">
        <v>90</v>
      </c>
      <c r="T124" s="9" t="s">
        <v>218</v>
      </c>
      <c r="U124" s="10" t="s">
        <v>30</v>
      </c>
      <c r="V124" t="s">
        <v>19</v>
      </c>
      <c r="W124" t="str">
        <f t="shared" si="7"/>
        <v>2217</v>
      </c>
    </row>
    <row r="125" spans="16:23" x14ac:dyDescent="0.2">
      <c r="P125" t="str">
        <f t="shared" si="8"/>
        <v>5209</v>
      </c>
      <c r="Q125" s="9" t="s">
        <v>283</v>
      </c>
      <c r="R125" s="10" t="s">
        <v>99</v>
      </c>
      <c r="S125" t="s">
        <v>90</v>
      </c>
      <c r="T125" s="9" t="s">
        <v>220</v>
      </c>
      <c r="U125" s="10" t="s">
        <v>34</v>
      </c>
      <c r="V125" t="s">
        <v>19</v>
      </c>
      <c r="W125" t="str">
        <f t="shared" si="7"/>
        <v>2218</v>
      </c>
    </row>
    <row r="126" spans="16:23" x14ac:dyDescent="0.2">
      <c r="P126" t="str">
        <f t="shared" si="8"/>
        <v>5210</v>
      </c>
      <c r="Q126" s="9" t="s">
        <v>284</v>
      </c>
      <c r="R126" s="10" t="s">
        <v>100</v>
      </c>
      <c r="S126" t="s">
        <v>90</v>
      </c>
      <c r="T126" s="9" t="s">
        <v>221</v>
      </c>
      <c r="U126" s="10" t="s">
        <v>36</v>
      </c>
      <c r="V126" t="s">
        <v>19</v>
      </c>
      <c r="W126" t="str">
        <f t="shared" si="7"/>
        <v>2219</v>
      </c>
    </row>
    <row r="127" spans="16:23" x14ac:dyDescent="0.2">
      <c r="P127" t="str">
        <f t="shared" si="8"/>
        <v>5211</v>
      </c>
      <c r="Q127" s="9" t="s">
        <v>285</v>
      </c>
      <c r="R127" s="10" t="s">
        <v>101</v>
      </c>
      <c r="S127" t="s">
        <v>90</v>
      </c>
      <c r="T127" s="9" t="s">
        <v>222</v>
      </c>
      <c r="U127" s="10" t="s">
        <v>38</v>
      </c>
      <c r="V127" t="s">
        <v>19</v>
      </c>
      <c r="W127" t="str">
        <f t="shared" si="7"/>
        <v>2220</v>
      </c>
    </row>
    <row r="128" spans="16:23" x14ac:dyDescent="0.2">
      <c r="P128" t="str">
        <f t="shared" si="8"/>
        <v>5212</v>
      </c>
      <c r="Q128" s="9" t="s">
        <v>286</v>
      </c>
      <c r="R128" s="10" t="s">
        <v>102</v>
      </c>
      <c r="S128" t="s">
        <v>90</v>
      </c>
      <c r="T128" s="9" t="s">
        <v>226</v>
      </c>
      <c r="U128" s="10" t="s">
        <v>47</v>
      </c>
      <c r="V128" t="s">
        <v>19</v>
      </c>
      <c r="W128" t="str">
        <f t="shared" si="7"/>
        <v>2221</v>
      </c>
    </row>
    <row r="129" spans="16:23" x14ac:dyDescent="0.2">
      <c r="P129" t="str">
        <f t="shared" si="8"/>
        <v>5213</v>
      </c>
      <c r="Q129" s="9" t="s">
        <v>287</v>
      </c>
      <c r="R129" s="10" t="s">
        <v>103</v>
      </c>
      <c r="S129" t="s">
        <v>90</v>
      </c>
      <c r="T129" s="9" t="s">
        <v>223</v>
      </c>
      <c r="U129" s="10" t="s">
        <v>40</v>
      </c>
      <c r="V129" t="s">
        <v>41</v>
      </c>
      <c r="W129" t="str">
        <f t="shared" si="7"/>
        <v>3201</v>
      </c>
    </row>
    <row r="130" spans="16:23" x14ac:dyDescent="0.2">
      <c r="P130" t="str">
        <f t="shared" si="8"/>
        <v>5214</v>
      </c>
      <c r="Q130" s="9" t="s">
        <v>288</v>
      </c>
      <c r="R130" s="10" t="s">
        <v>104</v>
      </c>
      <c r="S130" t="s">
        <v>90</v>
      </c>
      <c r="T130" s="9" t="s">
        <v>224</v>
      </c>
      <c r="U130" s="10" t="s">
        <v>43</v>
      </c>
      <c r="V130" t="s">
        <v>41</v>
      </c>
      <c r="W130" t="str">
        <f t="shared" si="7"/>
        <v>3202</v>
      </c>
    </row>
    <row r="131" spans="16:23" x14ac:dyDescent="0.2">
      <c r="P131" t="str">
        <f t="shared" si="8"/>
        <v>5215</v>
      </c>
      <c r="Q131" s="9" t="s">
        <v>289</v>
      </c>
      <c r="R131" s="10" t="s">
        <v>105</v>
      </c>
      <c r="S131" t="s">
        <v>90</v>
      </c>
      <c r="T131" s="9" t="s">
        <v>225</v>
      </c>
      <c r="U131" s="10" t="s">
        <v>45</v>
      </c>
      <c r="V131" t="s">
        <v>41</v>
      </c>
      <c r="W131" t="str">
        <f t="shared" si="7"/>
        <v>3203</v>
      </c>
    </row>
    <row r="132" spans="16:23" x14ac:dyDescent="0.2">
      <c r="P132" t="str">
        <f t="shared" si="8"/>
        <v>5216</v>
      </c>
      <c r="Q132" s="9" t="s">
        <v>290</v>
      </c>
      <c r="R132" s="10" t="s">
        <v>106</v>
      </c>
      <c r="S132" t="s">
        <v>90</v>
      </c>
      <c r="T132" s="9" t="s">
        <v>227</v>
      </c>
      <c r="U132" s="10" t="s">
        <v>49</v>
      </c>
      <c r="V132" t="s">
        <v>41</v>
      </c>
      <c r="W132" t="str">
        <f t="shared" si="7"/>
        <v>3204</v>
      </c>
    </row>
    <row r="133" spans="16:23" x14ac:dyDescent="0.2">
      <c r="P133" t="str">
        <f t="shared" si="8"/>
        <v>5217</v>
      </c>
      <c r="Q133" s="9" t="s">
        <v>291</v>
      </c>
      <c r="R133" s="10" t="s">
        <v>107</v>
      </c>
      <c r="S133" t="s">
        <v>90</v>
      </c>
      <c r="T133" s="9" t="s">
        <v>206</v>
      </c>
      <c r="U133" s="10" t="s">
        <v>51</v>
      </c>
      <c r="V133" t="s">
        <v>41</v>
      </c>
      <c r="W133" t="str">
        <f t="shared" si="7"/>
        <v>3205</v>
      </c>
    </row>
    <row r="134" spans="16:23" x14ac:dyDescent="0.2">
      <c r="P134" t="str">
        <f t="shared" si="8"/>
        <v>5218</v>
      </c>
      <c r="Q134" s="9" t="s">
        <v>292</v>
      </c>
      <c r="R134" s="10" t="s">
        <v>108</v>
      </c>
      <c r="S134" t="s">
        <v>90</v>
      </c>
      <c r="T134" s="9" t="s">
        <v>228</v>
      </c>
      <c r="U134" s="10" t="s">
        <v>53</v>
      </c>
      <c r="V134" t="s">
        <v>41</v>
      </c>
      <c r="W134" t="str">
        <f t="shared" si="7"/>
        <v>3206</v>
      </c>
    </row>
    <row r="135" spans="16:23" x14ac:dyDescent="0.2">
      <c r="P135" t="str">
        <f t="shared" si="8"/>
        <v>5219</v>
      </c>
      <c r="Q135" s="9" t="s">
        <v>293</v>
      </c>
      <c r="R135" s="10" t="s">
        <v>109</v>
      </c>
      <c r="S135" t="s">
        <v>90</v>
      </c>
      <c r="T135" s="9" t="s">
        <v>229</v>
      </c>
      <c r="U135" s="10" t="s">
        <v>55</v>
      </c>
      <c r="V135" t="s">
        <v>41</v>
      </c>
      <c r="W135" t="str">
        <f t="shared" si="7"/>
        <v>3207</v>
      </c>
    </row>
    <row r="136" spans="16:23" x14ac:dyDescent="0.2">
      <c r="P136" t="str">
        <f t="shared" si="8"/>
        <v>5220</v>
      </c>
      <c r="Q136" s="9" t="s">
        <v>294</v>
      </c>
      <c r="R136" s="10" t="s">
        <v>110</v>
      </c>
      <c r="S136" t="s">
        <v>90</v>
      </c>
      <c r="T136" s="9" t="s">
        <v>230</v>
      </c>
      <c r="U136" s="10" t="s">
        <v>57</v>
      </c>
      <c r="V136" t="s">
        <v>41</v>
      </c>
      <c r="W136" t="str">
        <f t="shared" si="7"/>
        <v>3208</v>
      </c>
    </row>
    <row r="137" spans="16:23" x14ac:dyDescent="0.2">
      <c r="P137" t="str">
        <f t="shared" si="8"/>
        <v>6201</v>
      </c>
      <c r="Q137" s="9" t="s">
        <v>295</v>
      </c>
      <c r="R137" s="10" t="s">
        <v>111</v>
      </c>
      <c r="S137" t="s">
        <v>112</v>
      </c>
      <c r="T137" s="9" t="s">
        <v>212</v>
      </c>
      <c r="U137" s="10" t="s">
        <v>81</v>
      </c>
      <c r="V137" t="s">
        <v>41</v>
      </c>
      <c r="W137" t="str">
        <f t="shared" si="7"/>
        <v>3209</v>
      </c>
    </row>
    <row r="138" spans="16:23" x14ac:dyDescent="0.2">
      <c r="P138" t="str">
        <f t="shared" si="8"/>
        <v>6202</v>
      </c>
      <c r="Q138" s="9" t="s">
        <v>296</v>
      </c>
      <c r="R138" s="10" t="s">
        <v>113</v>
      </c>
      <c r="S138" t="s">
        <v>112</v>
      </c>
      <c r="T138" s="9" t="s">
        <v>234</v>
      </c>
      <c r="U138" s="10" t="s">
        <v>77</v>
      </c>
      <c r="V138" t="s">
        <v>41</v>
      </c>
      <c r="W138" t="str">
        <f t="shared" si="7"/>
        <v>3210</v>
      </c>
    </row>
    <row r="139" spans="16:23" x14ac:dyDescent="0.2">
      <c r="P139" t="str">
        <f t="shared" si="8"/>
        <v>6203</v>
      </c>
      <c r="Q139" s="9" t="s">
        <v>297</v>
      </c>
      <c r="R139" s="10" t="s">
        <v>114</v>
      </c>
      <c r="S139" t="s">
        <v>112</v>
      </c>
      <c r="T139" s="9" t="s">
        <v>235</v>
      </c>
      <c r="U139" s="10" t="s">
        <v>79</v>
      </c>
      <c r="V139" t="s">
        <v>41</v>
      </c>
      <c r="W139" t="str">
        <f t="shared" si="7"/>
        <v>3211</v>
      </c>
    </row>
    <row r="140" spans="16:23" x14ac:dyDescent="0.2">
      <c r="P140" t="str">
        <f t="shared" si="8"/>
        <v>6204</v>
      </c>
      <c r="Q140" s="9" t="s">
        <v>298</v>
      </c>
      <c r="R140" s="10" t="s">
        <v>115</v>
      </c>
      <c r="S140" t="s">
        <v>112</v>
      </c>
      <c r="T140" s="9" t="s">
        <v>203</v>
      </c>
      <c r="U140" s="10" t="s">
        <v>71</v>
      </c>
      <c r="V140" t="s">
        <v>60</v>
      </c>
      <c r="W140" t="str">
        <f t="shared" si="7"/>
        <v>4201</v>
      </c>
    </row>
    <row r="141" spans="16:23" x14ac:dyDescent="0.2">
      <c r="P141" t="str">
        <f t="shared" si="8"/>
        <v>6205</v>
      </c>
      <c r="Q141" s="9" t="s">
        <v>299</v>
      </c>
      <c r="R141" s="10" t="s">
        <v>116</v>
      </c>
      <c r="S141" t="s">
        <v>112</v>
      </c>
      <c r="T141" s="9" t="s">
        <v>231</v>
      </c>
      <c r="U141" s="10" t="s">
        <v>59</v>
      </c>
      <c r="V141" t="s">
        <v>60</v>
      </c>
      <c r="W141" t="str">
        <f t="shared" si="7"/>
        <v>4202</v>
      </c>
    </row>
    <row r="142" spans="16:23" x14ac:dyDescent="0.2">
      <c r="P142" t="str">
        <f t="shared" si="8"/>
        <v>6206</v>
      </c>
      <c r="Q142" s="9" t="s">
        <v>300</v>
      </c>
      <c r="R142" s="10" t="s">
        <v>117</v>
      </c>
      <c r="S142" t="s">
        <v>112</v>
      </c>
      <c r="T142" s="9" t="s">
        <v>204</v>
      </c>
      <c r="U142" s="10" t="s">
        <v>64</v>
      </c>
      <c r="V142" t="s">
        <v>60</v>
      </c>
      <c r="W142" t="str">
        <f t="shared" si="7"/>
        <v>4203</v>
      </c>
    </row>
    <row r="143" spans="16:23" x14ac:dyDescent="0.2">
      <c r="P143" t="str">
        <f t="shared" si="8"/>
        <v>6207</v>
      </c>
      <c r="Q143" s="9" t="s">
        <v>301</v>
      </c>
      <c r="R143" s="10" t="s">
        <v>118</v>
      </c>
      <c r="S143" t="s">
        <v>112</v>
      </c>
      <c r="T143" s="9" t="s">
        <v>202</v>
      </c>
      <c r="U143" s="10" t="s">
        <v>66</v>
      </c>
      <c r="V143" t="s">
        <v>60</v>
      </c>
      <c r="W143" t="str">
        <f t="shared" si="7"/>
        <v>4204</v>
      </c>
    </row>
    <row r="144" spans="16:23" x14ac:dyDescent="0.2">
      <c r="P144" t="str">
        <f t="shared" si="8"/>
        <v>6208</v>
      </c>
      <c r="Q144" s="9" t="s">
        <v>302</v>
      </c>
      <c r="R144" s="10" t="s">
        <v>119</v>
      </c>
      <c r="S144" t="s">
        <v>112</v>
      </c>
      <c r="T144" s="9" t="s">
        <v>207</v>
      </c>
      <c r="U144" s="10" t="s">
        <v>40</v>
      </c>
      <c r="V144" t="s">
        <v>60</v>
      </c>
      <c r="W144" t="str">
        <f t="shared" si="7"/>
        <v>4205</v>
      </c>
    </row>
    <row r="145" spans="16:23" x14ac:dyDescent="0.2">
      <c r="P145" t="str">
        <f t="shared" si="8"/>
        <v>6209</v>
      </c>
      <c r="Q145" s="9" t="s">
        <v>303</v>
      </c>
      <c r="R145" s="10" t="s">
        <v>120</v>
      </c>
      <c r="S145" t="s">
        <v>112</v>
      </c>
      <c r="T145" s="9" t="s">
        <v>205</v>
      </c>
      <c r="U145" s="10" t="s">
        <v>62</v>
      </c>
      <c r="V145" t="s">
        <v>60</v>
      </c>
      <c r="W145" t="str">
        <f t="shared" si="7"/>
        <v>4206</v>
      </c>
    </row>
    <row r="146" spans="16:23" x14ac:dyDescent="0.2">
      <c r="P146" t="str">
        <f t="shared" si="8"/>
        <v>6210</v>
      </c>
      <c r="Q146" s="9" t="s">
        <v>304</v>
      </c>
      <c r="R146" s="10" t="s">
        <v>121</v>
      </c>
      <c r="S146" t="s">
        <v>112</v>
      </c>
      <c r="T146" s="9" t="s">
        <v>232</v>
      </c>
      <c r="U146" s="10" t="s">
        <v>69</v>
      </c>
      <c r="V146" t="s">
        <v>60</v>
      </c>
      <c r="W146" t="str">
        <f t="shared" si="7"/>
        <v>4207</v>
      </c>
    </row>
    <row r="147" spans="16:23" x14ac:dyDescent="0.2">
      <c r="P147" t="str">
        <f t="shared" si="8"/>
        <v>6211</v>
      </c>
      <c r="Q147" s="9" t="s">
        <v>305</v>
      </c>
      <c r="R147" s="10" t="s">
        <v>122</v>
      </c>
      <c r="S147" t="s">
        <v>112</v>
      </c>
      <c r="T147" s="9" t="s">
        <v>233</v>
      </c>
      <c r="U147" s="10" t="s">
        <v>75</v>
      </c>
      <c r="V147" t="s">
        <v>60</v>
      </c>
      <c r="W147" t="str">
        <f t="shared" ref="W147:W198" si="9">T147&amp;""</f>
        <v>4208</v>
      </c>
    </row>
    <row r="148" spans="16:23" x14ac:dyDescent="0.2">
      <c r="P148" t="str">
        <f t="shared" si="8"/>
        <v>6212</v>
      </c>
      <c r="Q148" s="9" t="s">
        <v>306</v>
      </c>
      <c r="R148" s="10" t="s">
        <v>123</v>
      </c>
      <c r="S148" t="s">
        <v>112</v>
      </c>
      <c r="T148" s="9" t="s">
        <v>211</v>
      </c>
      <c r="U148" s="10" t="s">
        <v>73</v>
      </c>
      <c r="V148" t="s">
        <v>60</v>
      </c>
      <c r="W148" t="str">
        <f t="shared" si="9"/>
        <v>4209</v>
      </c>
    </row>
    <row r="149" spans="16:23" x14ac:dyDescent="0.2">
      <c r="P149" t="str">
        <f t="shared" si="8"/>
        <v>6213</v>
      </c>
      <c r="Q149" s="9" t="s">
        <v>307</v>
      </c>
      <c r="R149" s="10" t="s">
        <v>124</v>
      </c>
      <c r="S149" t="s">
        <v>112</v>
      </c>
      <c r="T149" s="9" t="s">
        <v>237</v>
      </c>
      <c r="U149" s="10" t="s">
        <v>87</v>
      </c>
      <c r="V149" t="s">
        <v>60</v>
      </c>
      <c r="W149" t="str">
        <f t="shared" si="9"/>
        <v>4210</v>
      </c>
    </row>
    <row r="150" spans="16:23" x14ac:dyDescent="0.2">
      <c r="P150" t="str">
        <f t="shared" si="8"/>
        <v>6214</v>
      </c>
      <c r="Q150" s="9" t="s">
        <v>308</v>
      </c>
      <c r="R150" s="10" t="s">
        <v>125</v>
      </c>
      <c r="S150" t="s">
        <v>112</v>
      </c>
      <c r="T150" s="9" t="s">
        <v>208</v>
      </c>
      <c r="U150" s="10" t="s">
        <v>83</v>
      </c>
      <c r="V150" t="s">
        <v>60</v>
      </c>
      <c r="W150" t="str">
        <f t="shared" si="9"/>
        <v>4211</v>
      </c>
    </row>
    <row r="151" spans="16:23" x14ac:dyDescent="0.2">
      <c r="P151" t="str">
        <f t="shared" si="8"/>
        <v>6215</v>
      </c>
      <c r="Q151" s="9" t="s">
        <v>309</v>
      </c>
      <c r="R151" s="10" t="s">
        <v>126</v>
      </c>
      <c r="S151" t="s">
        <v>112</v>
      </c>
      <c r="T151" s="9" t="s">
        <v>236</v>
      </c>
      <c r="U151" s="10" t="s">
        <v>85</v>
      </c>
      <c r="V151" t="s">
        <v>60</v>
      </c>
      <c r="W151" t="str">
        <f t="shared" si="9"/>
        <v>4212</v>
      </c>
    </row>
    <row r="152" spans="16:23" x14ac:dyDescent="0.2">
      <c r="P152" t="str">
        <f t="shared" si="8"/>
        <v>6216</v>
      </c>
      <c r="Q152" s="9" t="s">
        <v>310</v>
      </c>
      <c r="R152" s="10" t="s">
        <v>127</v>
      </c>
      <c r="S152" t="s">
        <v>112</v>
      </c>
      <c r="T152" s="9" t="s">
        <v>275</v>
      </c>
      <c r="U152" s="10" t="s">
        <v>89</v>
      </c>
      <c r="V152" t="s">
        <v>90</v>
      </c>
      <c r="W152" t="str">
        <f t="shared" si="9"/>
        <v>5201</v>
      </c>
    </row>
    <row r="153" spans="16:23" x14ac:dyDescent="0.2">
      <c r="P153" t="str">
        <f t="shared" si="8"/>
        <v>6217</v>
      </c>
      <c r="Q153" s="9" t="s">
        <v>311</v>
      </c>
      <c r="R153" s="10" t="s">
        <v>128</v>
      </c>
      <c r="S153" t="s">
        <v>112</v>
      </c>
      <c r="T153" s="9" t="s">
        <v>276</v>
      </c>
      <c r="U153" s="10" t="s">
        <v>92</v>
      </c>
      <c r="V153" t="s">
        <v>90</v>
      </c>
      <c r="W153" t="str">
        <f t="shared" si="9"/>
        <v>5202</v>
      </c>
    </row>
    <row r="154" spans="16:23" x14ac:dyDescent="0.2">
      <c r="P154" t="str">
        <f t="shared" si="8"/>
        <v>6218</v>
      </c>
      <c r="Q154" s="9" t="s">
        <v>312</v>
      </c>
      <c r="R154" s="10" t="s">
        <v>129</v>
      </c>
      <c r="S154" t="s">
        <v>112</v>
      </c>
      <c r="T154" s="9" t="s">
        <v>277</v>
      </c>
      <c r="U154" s="10" t="s">
        <v>93</v>
      </c>
      <c r="V154" t="s">
        <v>90</v>
      </c>
      <c r="W154" t="str">
        <f t="shared" si="9"/>
        <v>5203</v>
      </c>
    </row>
    <row r="155" spans="16:23" x14ac:dyDescent="0.2">
      <c r="P155" t="str">
        <f t="shared" si="8"/>
        <v>6219</v>
      </c>
      <c r="Q155" s="9" t="s">
        <v>313</v>
      </c>
      <c r="R155" s="10" t="s">
        <v>130</v>
      </c>
      <c r="S155" t="s">
        <v>112</v>
      </c>
      <c r="T155" s="9" t="s">
        <v>278</v>
      </c>
      <c r="U155" s="10" t="s">
        <v>94</v>
      </c>
      <c r="V155" t="s">
        <v>90</v>
      </c>
      <c r="W155" t="str">
        <f t="shared" si="9"/>
        <v>5204</v>
      </c>
    </row>
    <row r="156" spans="16:23" x14ac:dyDescent="0.2">
      <c r="P156" t="str">
        <f t="shared" si="8"/>
        <v>6220</v>
      </c>
      <c r="Q156" s="9" t="s">
        <v>314</v>
      </c>
      <c r="R156" s="10" t="s">
        <v>131</v>
      </c>
      <c r="S156" t="s">
        <v>112</v>
      </c>
      <c r="T156" s="9" t="s">
        <v>279</v>
      </c>
      <c r="U156" s="10" t="s">
        <v>95</v>
      </c>
      <c r="V156" t="s">
        <v>90</v>
      </c>
      <c r="W156" t="str">
        <f t="shared" si="9"/>
        <v>5205</v>
      </c>
    </row>
    <row r="157" spans="16:23" x14ac:dyDescent="0.2">
      <c r="P157" t="str">
        <f t="shared" si="8"/>
        <v>6221</v>
      </c>
      <c r="Q157" s="9" t="s">
        <v>315</v>
      </c>
      <c r="R157" s="10" t="s">
        <v>132</v>
      </c>
      <c r="S157" t="s">
        <v>112</v>
      </c>
      <c r="T157" s="9" t="s">
        <v>280</v>
      </c>
      <c r="U157" s="10" t="s">
        <v>96</v>
      </c>
      <c r="V157" t="s">
        <v>90</v>
      </c>
      <c r="W157" t="str">
        <f t="shared" si="9"/>
        <v>5206</v>
      </c>
    </row>
    <row r="158" spans="16:23" x14ac:dyDescent="0.2">
      <c r="P158" t="str">
        <f t="shared" si="8"/>
        <v>6222</v>
      </c>
      <c r="Q158" s="9" t="s">
        <v>316</v>
      </c>
      <c r="R158" s="10" t="s">
        <v>133</v>
      </c>
      <c r="S158" t="s">
        <v>112</v>
      </c>
      <c r="T158" s="9" t="s">
        <v>281</v>
      </c>
      <c r="U158" s="10" t="s">
        <v>97</v>
      </c>
      <c r="V158" t="s">
        <v>90</v>
      </c>
      <c r="W158" t="str">
        <f t="shared" si="9"/>
        <v>5207</v>
      </c>
    </row>
    <row r="159" spans="16:23" x14ac:dyDescent="0.2">
      <c r="P159" t="str">
        <f t="shared" si="8"/>
        <v>6223</v>
      </c>
      <c r="Q159" s="9" t="s">
        <v>317</v>
      </c>
      <c r="R159" s="10" t="s">
        <v>134</v>
      </c>
      <c r="S159" t="s">
        <v>112</v>
      </c>
      <c r="T159" s="9" t="s">
        <v>282</v>
      </c>
      <c r="U159" s="10" t="s">
        <v>98</v>
      </c>
      <c r="V159" t="s">
        <v>90</v>
      </c>
      <c r="W159" t="str">
        <f t="shared" si="9"/>
        <v>5208</v>
      </c>
    </row>
    <row r="160" spans="16:23" x14ac:dyDescent="0.2">
      <c r="P160" t="str">
        <f t="shared" si="8"/>
        <v>6224</v>
      </c>
      <c r="Q160" s="9" t="s">
        <v>318</v>
      </c>
      <c r="R160" s="10" t="s">
        <v>135</v>
      </c>
      <c r="S160" t="s">
        <v>112</v>
      </c>
      <c r="T160" s="9" t="s">
        <v>283</v>
      </c>
      <c r="U160" s="10" t="s">
        <v>99</v>
      </c>
      <c r="V160" t="s">
        <v>90</v>
      </c>
      <c r="W160" t="str">
        <f t="shared" si="9"/>
        <v>5209</v>
      </c>
    </row>
    <row r="161" spans="16:23" x14ac:dyDescent="0.2">
      <c r="P161" t="str">
        <f t="shared" si="8"/>
        <v>6225</v>
      </c>
      <c r="Q161" s="9" t="s">
        <v>319</v>
      </c>
      <c r="R161" s="10" t="s">
        <v>136</v>
      </c>
      <c r="S161" t="s">
        <v>112</v>
      </c>
      <c r="T161" s="9" t="s">
        <v>284</v>
      </c>
      <c r="U161" s="10" t="s">
        <v>100</v>
      </c>
      <c r="V161" t="s">
        <v>90</v>
      </c>
      <c r="W161" t="str">
        <f t="shared" si="9"/>
        <v>5210</v>
      </c>
    </row>
    <row r="162" spans="16:23" x14ac:dyDescent="0.2">
      <c r="P162" t="str">
        <f t="shared" si="8"/>
        <v>6226</v>
      </c>
      <c r="Q162" s="9" t="s">
        <v>320</v>
      </c>
      <c r="R162" s="10" t="s">
        <v>137</v>
      </c>
      <c r="S162" t="s">
        <v>112</v>
      </c>
      <c r="T162" s="9" t="s">
        <v>285</v>
      </c>
      <c r="U162" s="10" t="s">
        <v>101</v>
      </c>
      <c r="V162" t="s">
        <v>90</v>
      </c>
      <c r="W162" t="str">
        <f t="shared" si="9"/>
        <v>5211</v>
      </c>
    </row>
    <row r="163" spans="16:23" x14ac:dyDescent="0.2">
      <c r="P163" t="str">
        <f t="shared" si="8"/>
        <v>6227</v>
      </c>
      <c r="Q163" s="9" t="s">
        <v>321</v>
      </c>
      <c r="R163" s="10" t="s">
        <v>138</v>
      </c>
      <c r="S163" t="s">
        <v>112</v>
      </c>
      <c r="T163" s="9" t="s">
        <v>286</v>
      </c>
      <c r="U163" s="10" t="s">
        <v>102</v>
      </c>
      <c r="V163" t="s">
        <v>90</v>
      </c>
      <c r="W163" t="str">
        <f t="shared" si="9"/>
        <v>5212</v>
      </c>
    </row>
    <row r="164" spans="16:23" x14ac:dyDescent="0.2">
      <c r="P164" t="str">
        <f t="shared" si="8"/>
        <v>7201</v>
      </c>
      <c r="Q164" s="9" t="s">
        <v>201</v>
      </c>
      <c r="R164" s="10" t="s">
        <v>139</v>
      </c>
      <c r="S164" t="s">
        <v>140</v>
      </c>
      <c r="T164" s="9" t="s">
        <v>287</v>
      </c>
      <c r="U164" s="10" t="s">
        <v>103</v>
      </c>
      <c r="V164" t="s">
        <v>90</v>
      </c>
      <c r="W164" t="str">
        <f t="shared" si="9"/>
        <v>5213</v>
      </c>
    </row>
    <row r="165" spans="16:23" x14ac:dyDescent="0.2">
      <c r="P165" t="str">
        <f t="shared" si="8"/>
        <v>7202</v>
      </c>
      <c r="Q165" s="9" t="s">
        <v>322</v>
      </c>
      <c r="R165" s="10" t="s">
        <v>141</v>
      </c>
      <c r="S165" t="s">
        <v>140</v>
      </c>
      <c r="T165" s="9" t="s">
        <v>288</v>
      </c>
      <c r="U165" s="10" t="s">
        <v>104</v>
      </c>
      <c r="V165" t="s">
        <v>90</v>
      </c>
      <c r="W165" t="str">
        <f t="shared" si="9"/>
        <v>5214</v>
      </c>
    </row>
    <row r="166" spans="16:23" x14ac:dyDescent="0.2">
      <c r="P166" t="str">
        <f t="shared" si="8"/>
        <v>7203</v>
      </c>
      <c r="Q166" s="9" t="s">
        <v>323</v>
      </c>
      <c r="R166" s="10" t="s">
        <v>142</v>
      </c>
      <c r="S166" t="s">
        <v>140</v>
      </c>
      <c r="T166" s="9" t="s">
        <v>289</v>
      </c>
      <c r="U166" s="10" t="s">
        <v>105</v>
      </c>
      <c r="V166" t="s">
        <v>90</v>
      </c>
      <c r="W166" t="str">
        <f t="shared" si="9"/>
        <v>5215</v>
      </c>
    </row>
    <row r="167" spans="16:23" x14ac:dyDescent="0.2">
      <c r="P167" t="str">
        <f t="shared" si="8"/>
        <v>7204</v>
      </c>
      <c r="Q167" s="9" t="s">
        <v>324</v>
      </c>
      <c r="R167" s="10" t="s">
        <v>143</v>
      </c>
      <c r="S167" t="s">
        <v>140</v>
      </c>
      <c r="T167" s="9" t="s">
        <v>290</v>
      </c>
      <c r="U167" s="10" t="s">
        <v>106</v>
      </c>
      <c r="V167" t="s">
        <v>90</v>
      </c>
      <c r="W167" t="str">
        <f t="shared" si="9"/>
        <v>5216</v>
      </c>
    </row>
    <row r="168" spans="16:23" x14ac:dyDescent="0.2">
      <c r="P168" t="str">
        <f t="shared" si="8"/>
        <v>7205</v>
      </c>
      <c r="Q168" s="9" t="s">
        <v>325</v>
      </c>
      <c r="R168" s="10" t="s">
        <v>144</v>
      </c>
      <c r="S168" t="s">
        <v>140</v>
      </c>
      <c r="T168" s="9" t="s">
        <v>291</v>
      </c>
      <c r="U168" s="10" t="s">
        <v>107</v>
      </c>
      <c r="V168" t="s">
        <v>90</v>
      </c>
      <c r="W168" t="str">
        <f t="shared" si="9"/>
        <v>5217</v>
      </c>
    </row>
    <row r="169" spans="16:23" x14ac:dyDescent="0.2">
      <c r="P169" t="str">
        <f t="shared" si="8"/>
        <v>7206</v>
      </c>
      <c r="Q169" s="9" t="s">
        <v>326</v>
      </c>
      <c r="R169" s="10" t="s">
        <v>145</v>
      </c>
      <c r="S169" t="s">
        <v>140</v>
      </c>
      <c r="T169" s="9" t="s">
        <v>292</v>
      </c>
      <c r="U169" s="10" t="s">
        <v>108</v>
      </c>
      <c r="V169" t="s">
        <v>90</v>
      </c>
      <c r="W169" t="str">
        <f t="shared" si="9"/>
        <v>5218</v>
      </c>
    </row>
    <row r="170" spans="16:23" x14ac:dyDescent="0.2">
      <c r="P170" t="str">
        <f t="shared" si="8"/>
        <v>7207</v>
      </c>
      <c r="Q170" s="9" t="s">
        <v>327</v>
      </c>
      <c r="R170" s="10" t="s">
        <v>146</v>
      </c>
      <c r="S170" t="s">
        <v>140</v>
      </c>
      <c r="T170" s="9" t="s">
        <v>293</v>
      </c>
      <c r="U170" s="10" t="s">
        <v>109</v>
      </c>
      <c r="V170" t="s">
        <v>90</v>
      </c>
      <c r="W170" t="str">
        <f t="shared" si="9"/>
        <v>5219</v>
      </c>
    </row>
    <row r="171" spans="16:23" x14ac:dyDescent="0.2">
      <c r="P171" t="str">
        <f t="shared" si="8"/>
        <v>7208</v>
      </c>
      <c r="Q171" s="9" t="s">
        <v>328</v>
      </c>
      <c r="R171" s="10" t="s">
        <v>147</v>
      </c>
      <c r="S171" t="s">
        <v>140</v>
      </c>
      <c r="T171" s="9" t="s">
        <v>294</v>
      </c>
      <c r="U171" s="10" t="s">
        <v>110</v>
      </c>
      <c r="V171" t="s">
        <v>90</v>
      </c>
      <c r="W171" t="str">
        <f t="shared" si="9"/>
        <v>5220</v>
      </c>
    </row>
    <row r="172" spans="16:23" x14ac:dyDescent="0.2">
      <c r="P172" t="str">
        <f t="shared" si="8"/>
        <v>7209</v>
      </c>
      <c r="Q172" s="9" t="s">
        <v>329</v>
      </c>
      <c r="R172" s="10" t="s">
        <v>148</v>
      </c>
      <c r="S172" t="s">
        <v>140</v>
      </c>
      <c r="T172" s="9" t="s">
        <v>295</v>
      </c>
      <c r="U172" s="10" t="s">
        <v>111</v>
      </c>
      <c r="V172" t="s">
        <v>112</v>
      </c>
      <c r="W172" t="str">
        <f t="shared" si="9"/>
        <v>6201</v>
      </c>
    </row>
    <row r="173" spans="16:23" x14ac:dyDescent="0.2">
      <c r="P173" t="str">
        <f t="shared" si="8"/>
        <v>7210</v>
      </c>
      <c r="Q173" s="9" t="s">
        <v>330</v>
      </c>
      <c r="R173" s="10" t="s">
        <v>149</v>
      </c>
      <c r="S173" t="s">
        <v>140</v>
      </c>
      <c r="T173" s="9" t="s">
        <v>296</v>
      </c>
      <c r="U173" s="10" t="s">
        <v>113</v>
      </c>
      <c r="V173" t="s">
        <v>112</v>
      </c>
      <c r="W173" t="str">
        <f t="shared" si="9"/>
        <v>6202</v>
      </c>
    </row>
    <row r="174" spans="16:23" x14ac:dyDescent="0.2">
      <c r="P174" t="str">
        <f t="shared" si="8"/>
        <v>7211</v>
      </c>
      <c r="Q174" s="9" t="s">
        <v>331</v>
      </c>
      <c r="R174" s="10" t="s">
        <v>150</v>
      </c>
      <c r="S174" t="s">
        <v>140</v>
      </c>
      <c r="T174" s="9" t="s">
        <v>297</v>
      </c>
      <c r="U174" s="10" t="s">
        <v>114</v>
      </c>
      <c r="V174" t="s">
        <v>112</v>
      </c>
      <c r="W174" t="str">
        <f t="shared" si="9"/>
        <v>6203</v>
      </c>
    </row>
    <row r="175" spans="16:23" x14ac:dyDescent="0.2">
      <c r="P175" t="str">
        <f t="shared" si="8"/>
        <v>7212</v>
      </c>
      <c r="Q175" s="9" t="s">
        <v>332</v>
      </c>
      <c r="R175" s="10" t="s">
        <v>151</v>
      </c>
      <c r="S175" t="s">
        <v>140</v>
      </c>
      <c r="T175" s="9" t="s">
        <v>298</v>
      </c>
      <c r="U175" s="10" t="s">
        <v>115</v>
      </c>
      <c r="V175" t="s">
        <v>112</v>
      </c>
      <c r="W175" t="str">
        <f t="shared" si="9"/>
        <v>6204</v>
      </c>
    </row>
    <row r="176" spans="16:23" x14ac:dyDescent="0.2">
      <c r="P176" t="str">
        <f t="shared" si="8"/>
        <v>7213</v>
      </c>
      <c r="Q176" s="9" t="s">
        <v>333</v>
      </c>
      <c r="R176" s="10" t="s">
        <v>152</v>
      </c>
      <c r="S176" t="s">
        <v>140</v>
      </c>
      <c r="T176" s="9" t="s">
        <v>299</v>
      </c>
      <c r="U176" s="10" t="s">
        <v>116</v>
      </c>
      <c r="V176" t="s">
        <v>112</v>
      </c>
      <c r="W176" t="str">
        <f t="shared" si="9"/>
        <v>6205</v>
      </c>
    </row>
    <row r="177" spans="16:23" x14ac:dyDescent="0.2">
      <c r="P177" t="str">
        <f t="shared" si="8"/>
        <v>7214</v>
      </c>
      <c r="Q177" s="9" t="s">
        <v>334</v>
      </c>
      <c r="R177" s="10" t="s">
        <v>153</v>
      </c>
      <c r="S177" t="s">
        <v>140</v>
      </c>
      <c r="T177" s="9" t="s">
        <v>300</v>
      </c>
      <c r="U177" s="10" t="s">
        <v>117</v>
      </c>
      <c r="V177" t="s">
        <v>112</v>
      </c>
      <c r="W177" t="str">
        <f t="shared" si="9"/>
        <v>6206</v>
      </c>
    </row>
    <row r="178" spans="16:23" x14ac:dyDescent="0.2">
      <c r="P178" t="str">
        <f t="shared" si="8"/>
        <v>7215</v>
      </c>
      <c r="Q178" s="9" t="s">
        <v>335</v>
      </c>
      <c r="R178" s="10" t="s">
        <v>154</v>
      </c>
      <c r="S178" t="s">
        <v>140</v>
      </c>
      <c r="T178" s="9" t="s">
        <v>301</v>
      </c>
      <c r="U178" s="10" t="s">
        <v>118</v>
      </c>
      <c r="V178" t="s">
        <v>112</v>
      </c>
      <c r="W178" t="str">
        <f t="shared" si="9"/>
        <v>6207</v>
      </c>
    </row>
    <row r="179" spans="16:23" x14ac:dyDescent="0.2">
      <c r="P179" t="str">
        <f t="shared" si="8"/>
        <v>7216</v>
      </c>
      <c r="Q179" s="9" t="s">
        <v>336</v>
      </c>
      <c r="R179" s="10" t="s">
        <v>155</v>
      </c>
      <c r="S179" t="s">
        <v>140</v>
      </c>
      <c r="T179" s="9" t="s">
        <v>302</v>
      </c>
      <c r="U179" s="10" t="s">
        <v>119</v>
      </c>
      <c r="V179" t="s">
        <v>112</v>
      </c>
      <c r="W179" t="str">
        <f t="shared" si="9"/>
        <v>6208</v>
      </c>
    </row>
    <row r="180" spans="16:23" x14ac:dyDescent="0.2">
      <c r="P180" t="str">
        <f t="shared" si="8"/>
        <v>7217</v>
      </c>
      <c r="Q180" s="9" t="s">
        <v>337</v>
      </c>
      <c r="R180" s="10" t="s">
        <v>156</v>
      </c>
      <c r="S180" t="s">
        <v>140</v>
      </c>
      <c r="T180" s="9" t="s">
        <v>303</v>
      </c>
      <c r="U180" s="10" t="s">
        <v>120</v>
      </c>
      <c r="V180" t="s">
        <v>112</v>
      </c>
      <c r="W180" t="str">
        <f t="shared" si="9"/>
        <v>6209</v>
      </c>
    </row>
    <row r="181" spans="16:23" x14ac:dyDescent="0.2">
      <c r="P181" t="str">
        <f t="shared" si="8"/>
        <v>8201</v>
      </c>
      <c r="Q181" s="9" t="s">
        <v>210</v>
      </c>
      <c r="R181" s="10" t="s">
        <v>157</v>
      </c>
      <c r="S181" t="s">
        <v>158</v>
      </c>
      <c r="T181" s="9" t="s">
        <v>304</v>
      </c>
      <c r="U181" s="10" t="s">
        <v>121</v>
      </c>
      <c r="V181" t="s">
        <v>112</v>
      </c>
      <c r="W181" t="str">
        <f t="shared" si="9"/>
        <v>6210</v>
      </c>
    </row>
    <row r="182" spans="16:23" x14ac:dyDescent="0.2">
      <c r="P182" t="str">
        <f t="shared" ref="P182:P194" si="10">Q182&amp;""</f>
        <v>8202</v>
      </c>
      <c r="Q182" s="9" t="s">
        <v>338</v>
      </c>
      <c r="R182" s="10" t="s">
        <v>159</v>
      </c>
      <c r="S182" t="s">
        <v>158</v>
      </c>
      <c r="T182" s="9" t="s">
        <v>305</v>
      </c>
      <c r="U182" s="10" t="s">
        <v>122</v>
      </c>
      <c r="V182" t="s">
        <v>112</v>
      </c>
      <c r="W182" t="str">
        <f t="shared" si="9"/>
        <v>6211</v>
      </c>
    </row>
    <row r="183" spans="16:23" x14ac:dyDescent="0.2">
      <c r="P183" t="str">
        <f t="shared" si="10"/>
        <v>8203</v>
      </c>
      <c r="Q183" s="9" t="s">
        <v>339</v>
      </c>
      <c r="R183" s="10" t="s">
        <v>160</v>
      </c>
      <c r="S183" t="s">
        <v>158</v>
      </c>
      <c r="T183" s="9" t="s">
        <v>306</v>
      </c>
      <c r="U183" s="10" t="s">
        <v>123</v>
      </c>
      <c r="V183" t="s">
        <v>112</v>
      </c>
      <c r="W183" t="str">
        <f t="shared" si="9"/>
        <v>6212</v>
      </c>
    </row>
    <row r="184" spans="16:23" x14ac:dyDescent="0.2">
      <c r="P184" t="str">
        <f t="shared" si="10"/>
        <v>8204</v>
      </c>
      <c r="Q184" s="9" t="s">
        <v>340</v>
      </c>
      <c r="R184" s="10" t="s">
        <v>59</v>
      </c>
      <c r="S184" t="s">
        <v>158</v>
      </c>
      <c r="T184" s="9" t="s">
        <v>307</v>
      </c>
      <c r="U184" s="10" t="s">
        <v>124</v>
      </c>
      <c r="V184" t="s">
        <v>112</v>
      </c>
      <c r="W184" t="str">
        <f t="shared" si="9"/>
        <v>6213</v>
      </c>
    </row>
    <row r="185" spans="16:23" x14ac:dyDescent="0.2">
      <c r="P185" t="str">
        <f t="shared" si="10"/>
        <v>8205</v>
      </c>
      <c r="Q185" s="9" t="s">
        <v>341</v>
      </c>
      <c r="R185" s="10" t="s">
        <v>161</v>
      </c>
      <c r="S185" t="s">
        <v>158</v>
      </c>
      <c r="T185" s="9" t="s">
        <v>308</v>
      </c>
      <c r="U185" s="10" t="s">
        <v>125</v>
      </c>
      <c r="V185" t="s">
        <v>112</v>
      </c>
      <c r="W185" t="str">
        <f t="shared" si="9"/>
        <v>6214</v>
      </c>
    </row>
    <row r="186" spans="16:23" x14ac:dyDescent="0.2">
      <c r="P186" t="str">
        <f t="shared" si="10"/>
        <v>8206</v>
      </c>
      <c r="Q186" s="9" t="s">
        <v>342</v>
      </c>
      <c r="R186" s="10" t="s">
        <v>162</v>
      </c>
      <c r="S186" t="s">
        <v>158</v>
      </c>
      <c r="T186" s="9" t="s">
        <v>309</v>
      </c>
      <c r="U186" s="10" t="s">
        <v>126</v>
      </c>
      <c r="V186" t="s">
        <v>112</v>
      </c>
      <c r="W186" t="str">
        <f t="shared" si="9"/>
        <v>6215</v>
      </c>
    </row>
    <row r="187" spans="16:23" x14ac:dyDescent="0.2">
      <c r="P187" t="str">
        <f t="shared" si="10"/>
        <v>8207</v>
      </c>
      <c r="Q187" s="9" t="s">
        <v>343</v>
      </c>
      <c r="R187" s="10" t="s">
        <v>163</v>
      </c>
      <c r="S187" t="s">
        <v>158</v>
      </c>
      <c r="T187" s="9" t="s">
        <v>310</v>
      </c>
      <c r="U187" s="10" t="s">
        <v>127</v>
      </c>
      <c r="V187" t="s">
        <v>112</v>
      </c>
      <c r="W187" t="str">
        <f t="shared" si="9"/>
        <v>6216</v>
      </c>
    </row>
    <row r="188" spans="16:23" x14ac:dyDescent="0.2">
      <c r="P188" t="str">
        <f t="shared" si="10"/>
        <v>9999</v>
      </c>
      <c r="Q188" s="9" t="s">
        <v>344</v>
      </c>
      <c r="R188" s="10" t="s">
        <v>164</v>
      </c>
      <c r="S188" t="s">
        <v>165</v>
      </c>
      <c r="T188" s="9" t="s">
        <v>311</v>
      </c>
      <c r="U188" s="10" t="s">
        <v>128</v>
      </c>
      <c r="V188" t="s">
        <v>112</v>
      </c>
      <c r="W188" t="str">
        <f t="shared" si="9"/>
        <v>6217</v>
      </c>
    </row>
    <row r="189" spans="16:23" x14ac:dyDescent="0.2">
      <c r="P189" t="str">
        <f t="shared" si="10"/>
        <v>9001</v>
      </c>
      <c r="Q189" s="9" t="s">
        <v>345</v>
      </c>
      <c r="R189" s="10" t="s">
        <v>167</v>
      </c>
      <c r="S189" t="s">
        <v>165</v>
      </c>
      <c r="T189" s="9" t="s">
        <v>312</v>
      </c>
      <c r="U189" s="10" t="s">
        <v>129</v>
      </c>
      <c r="V189" t="s">
        <v>112</v>
      </c>
      <c r="W189" t="str">
        <f t="shared" si="9"/>
        <v>6218</v>
      </c>
    </row>
    <row r="190" spans="16:23" x14ac:dyDescent="0.2">
      <c r="P190" t="str">
        <f t="shared" si="10"/>
        <v>9002</v>
      </c>
      <c r="Q190" s="9" t="s">
        <v>346</v>
      </c>
      <c r="R190" s="10" t="s">
        <v>166</v>
      </c>
      <c r="S190" t="s">
        <v>165</v>
      </c>
      <c r="T190" s="9" t="s">
        <v>313</v>
      </c>
      <c r="U190" s="10" t="s">
        <v>130</v>
      </c>
      <c r="V190" t="s">
        <v>112</v>
      </c>
      <c r="W190" t="str">
        <f t="shared" si="9"/>
        <v>6219</v>
      </c>
    </row>
    <row r="191" spans="16:23" x14ac:dyDescent="0.2">
      <c r="P191" t="str">
        <f t="shared" si="10"/>
        <v>9003</v>
      </c>
      <c r="Q191" s="9" t="s">
        <v>347</v>
      </c>
      <c r="R191" s="10" t="s">
        <v>168</v>
      </c>
      <c r="S191" t="s">
        <v>165</v>
      </c>
      <c r="T191" s="9" t="s">
        <v>314</v>
      </c>
      <c r="U191" s="10" t="s">
        <v>131</v>
      </c>
      <c r="V191" t="s">
        <v>112</v>
      </c>
      <c r="W191" t="str">
        <f t="shared" si="9"/>
        <v>6220</v>
      </c>
    </row>
    <row r="192" spans="16:23" x14ac:dyDescent="0.2">
      <c r="P192" t="str">
        <f t="shared" si="10"/>
        <v>9004</v>
      </c>
      <c r="Q192" s="9" t="s">
        <v>348</v>
      </c>
      <c r="R192" s="10" t="s">
        <v>169</v>
      </c>
      <c r="S192" t="s">
        <v>165</v>
      </c>
      <c r="T192" s="9" t="s">
        <v>315</v>
      </c>
      <c r="U192" s="10" t="s">
        <v>132</v>
      </c>
      <c r="V192" t="s">
        <v>112</v>
      </c>
      <c r="W192" t="str">
        <f t="shared" si="9"/>
        <v>6221</v>
      </c>
    </row>
    <row r="193" spans="16:23" x14ac:dyDescent="0.2">
      <c r="P193" t="str">
        <f t="shared" si="10"/>
        <v>9005</v>
      </c>
      <c r="Q193" s="9" t="s">
        <v>349</v>
      </c>
      <c r="R193" s="10" t="s">
        <v>170</v>
      </c>
      <c r="S193" t="s">
        <v>165</v>
      </c>
      <c r="T193" s="9" t="s">
        <v>316</v>
      </c>
      <c r="U193" s="10" t="s">
        <v>133</v>
      </c>
      <c r="V193" t="s">
        <v>112</v>
      </c>
      <c r="W193" t="str">
        <f t="shared" si="9"/>
        <v>6222</v>
      </c>
    </row>
    <row r="194" spans="16:23" x14ac:dyDescent="0.2">
      <c r="P194" t="str">
        <f t="shared" si="10"/>
        <v>1202</v>
      </c>
      <c r="Q194" s="19" t="s">
        <v>209</v>
      </c>
      <c r="R194" s="10" t="s">
        <v>350</v>
      </c>
      <c r="S194" t="s">
        <v>21</v>
      </c>
      <c r="T194" s="9" t="s">
        <v>317</v>
      </c>
      <c r="U194" s="10" t="s">
        <v>134</v>
      </c>
      <c r="V194" t="s">
        <v>112</v>
      </c>
      <c r="W194" t="str">
        <f t="shared" si="9"/>
        <v>6223</v>
      </c>
    </row>
    <row r="195" spans="16:23" x14ac:dyDescent="0.2">
      <c r="Q195" s="19" t="s">
        <v>261</v>
      </c>
      <c r="R195" s="10" t="s">
        <v>374</v>
      </c>
      <c r="S195" s="33" t="s">
        <v>19</v>
      </c>
      <c r="T195" s="9" t="s">
        <v>318</v>
      </c>
      <c r="U195" s="10" t="s">
        <v>135</v>
      </c>
      <c r="V195" t="s">
        <v>112</v>
      </c>
      <c r="W195" t="str">
        <f t="shared" si="9"/>
        <v>6224</v>
      </c>
    </row>
    <row r="196" spans="16:23" x14ac:dyDescent="0.2">
      <c r="Q196" s="19" t="s">
        <v>240</v>
      </c>
      <c r="R196" s="10" t="s">
        <v>23</v>
      </c>
      <c r="S196" s="33" t="s">
        <v>21</v>
      </c>
      <c r="T196" s="9" t="s">
        <v>319</v>
      </c>
      <c r="U196" s="10" t="s">
        <v>136</v>
      </c>
      <c r="V196" t="s">
        <v>112</v>
      </c>
      <c r="W196" t="str">
        <f t="shared" si="9"/>
        <v>6225</v>
      </c>
    </row>
    <row r="197" spans="16:23" x14ac:dyDescent="0.2">
      <c r="Q197" s="19" t="s">
        <v>246</v>
      </c>
      <c r="R197" s="10" t="s">
        <v>35</v>
      </c>
      <c r="S197" s="33" t="s">
        <v>21</v>
      </c>
      <c r="T197" s="9" t="s">
        <v>320</v>
      </c>
      <c r="U197" s="10" t="s">
        <v>137</v>
      </c>
      <c r="V197" t="s">
        <v>112</v>
      </c>
      <c r="W197" t="str">
        <f t="shared" si="9"/>
        <v>6226</v>
      </c>
    </row>
    <row r="198" spans="16:23" x14ac:dyDescent="0.2">
      <c r="Q198" s="19" t="s">
        <v>241</v>
      </c>
      <c r="R198" s="10" t="s">
        <v>25</v>
      </c>
      <c r="S198" s="33" t="s">
        <v>21</v>
      </c>
      <c r="T198" s="9" t="s">
        <v>321</v>
      </c>
      <c r="U198" s="10" t="s">
        <v>138</v>
      </c>
      <c r="V198" t="s">
        <v>112</v>
      </c>
      <c r="W198" t="str">
        <f t="shared" si="9"/>
        <v>6227</v>
      </c>
    </row>
    <row r="199" spans="16:23" x14ac:dyDescent="0.2">
      <c r="Q199" s="19" t="s">
        <v>239</v>
      </c>
      <c r="R199" s="10" t="s">
        <v>20</v>
      </c>
      <c r="S199" s="33" t="s">
        <v>21</v>
      </c>
      <c r="T199" s="9"/>
      <c r="U199" s="10"/>
    </row>
    <row r="200" spans="16:23" x14ac:dyDescent="0.2">
      <c r="T200" s="9"/>
      <c r="U200" s="10"/>
    </row>
    <row r="201" spans="16:23" x14ac:dyDescent="0.2">
      <c r="T201" s="9"/>
      <c r="U201" s="10"/>
    </row>
    <row r="202" spans="16:23" x14ac:dyDescent="0.2">
      <c r="T202" s="9"/>
      <c r="U202" s="10"/>
    </row>
    <row r="203" spans="16:23" x14ac:dyDescent="0.2">
      <c r="T203" s="9"/>
      <c r="U203" s="10"/>
    </row>
    <row r="204" spans="16:23" x14ac:dyDescent="0.2">
      <c r="T204" s="9"/>
      <c r="U204" s="10"/>
    </row>
    <row r="205" spans="16:23" x14ac:dyDescent="0.2">
      <c r="T205" s="9"/>
      <c r="U205" s="10"/>
    </row>
    <row r="206" spans="16:23" x14ac:dyDescent="0.2">
      <c r="T206" s="9"/>
      <c r="U206" s="10"/>
    </row>
    <row r="207" spans="16:23" x14ac:dyDescent="0.2">
      <c r="T207" s="9"/>
      <c r="U207" s="10"/>
    </row>
    <row r="208" spans="16:23" x14ac:dyDescent="0.2">
      <c r="T208" s="9"/>
      <c r="U208" s="10"/>
    </row>
    <row r="209" spans="20:21" x14ac:dyDescent="0.2">
      <c r="T209" s="9"/>
      <c r="U209" s="10"/>
    </row>
    <row r="210" spans="20:21" x14ac:dyDescent="0.2">
      <c r="T210" s="9"/>
      <c r="U210" s="10"/>
    </row>
    <row r="211" spans="20:21" x14ac:dyDescent="0.2">
      <c r="T211" s="9"/>
      <c r="U211" s="10"/>
    </row>
    <row r="212" spans="20:21" x14ac:dyDescent="0.2">
      <c r="T212" s="9"/>
      <c r="U212" s="10"/>
    </row>
    <row r="213" spans="20:21" x14ac:dyDescent="0.2">
      <c r="T213" s="9"/>
      <c r="U213" s="10"/>
    </row>
    <row r="214" spans="20:21" x14ac:dyDescent="0.2">
      <c r="T214" s="9"/>
      <c r="U214" s="10"/>
    </row>
    <row r="215" spans="20:21" x14ac:dyDescent="0.2">
      <c r="T215" s="9"/>
      <c r="U215" s="10"/>
    </row>
    <row r="216" spans="20:21" x14ac:dyDescent="0.2">
      <c r="T216" s="9"/>
      <c r="U216" s="10"/>
    </row>
    <row r="217" spans="20:21" x14ac:dyDescent="0.2">
      <c r="T217" s="9"/>
      <c r="U217" s="10"/>
    </row>
    <row r="218" spans="20:21" x14ac:dyDescent="0.2">
      <c r="T218" s="9"/>
      <c r="U218" s="10"/>
    </row>
    <row r="219" spans="20:21" x14ac:dyDescent="0.2">
      <c r="T219" s="9"/>
      <c r="U219" s="10"/>
    </row>
    <row r="220" spans="20:21" x14ac:dyDescent="0.2">
      <c r="T220" s="9"/>
      <c r="U220" s="10"/>
    </row>
    <row r="221" spans="20:21" x14ac:dyDescent="0.2">
      <c r="T221" s="9"/>
      <c r="U221" s="10"/>
    </row>
    <row r="222" spans="20:21" x14ac:dyDescent="0.2">
      <c r="T222" s="9"/>
      <c r="U222" s="10"/>
    </row>
    <row r="223" spans="20:21" x14ac:dyDescent="0.2">
      <c r="T223" s="9"/>
      <c r="U223" s="10"/>
    </row>
    <row r="224" spans="20:21" x14ac:dyDescent="0.2">
      <c r="T224" s="9"/>
      <c r="U224" s="10"/>
    </row>
    <row r="225" spans="20:21" x14ac:dyDescent="0.2">
      <c r="T225" s="9"/>
      <c r="U225" s="10"/>
    </row>
  </sheetData>
  <mergeCells count="21">
    <mergeCell ref="A79:G79"/>
    <mergeCell ref="H79:J79"/>
    <mergeCell ref="K79:N79"/>
    <mergeCell ref="O4:O5"/>
    <mergeCell ref="A78:G78"/>
    <mergeCell ref="H78:J78"/>
    <mergeCell ref="K78:N78"/>
    <mergeCell ref="J4:J5"/>
    <mergeCell ref="K4:K5"/>
    <mergeCell ref="M4:M5"/>
    <mergeCell ref="N4:N5"/>
    <mergeCell ref="A1:H1"/>
    <mergeCell ref="I1:O1"/>
    <mergeCell ref="A2:H2"/>
    <mergeCell ref="I2:O2"/>
    <mergeCell ref="A4:A5"/>
    <mergeCell ref="B4:B5"/>
    <mergeCell ref="C4:C5"/>
    <mergeCell ref="G4:G5"/>
    <mergeCell ref="H4:H5"/>
    <mergeCell ref="I4:I5"/>
  </mergeCells>
  <pageMargins left="0.37" right="0.14000000000000001" top="0.52" bottom="1" header="0.5" footer="0.5"/>
  <pageSetup paperSize="8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0"/>
  <sheetViews>
    <sheetView workbookViewId="0">
      <selection activeCell="E3" sqref="E1:E1048576"/>
    </sheetView>
  </sheetViews>
  <sheetFormatPr defaultRowHeight="15" x14ac:dyDescent="0.2"/>
  <cols>
    <col min="1" max="1" width="3.5703125" style="25" bestFit="1" customWidth="1"/>
    <col min="2" max="2" width="6.5703125" style="25" customWidth="1"/>
    <col min="3" max="3" width="7.85546875" style="32" customWidth="1"/>
    <col min="4" max="4" width="32.5703125" style="15" bestFit="1" customWidth="1"/>
    <col min="5" max="5" width="12.42578125" style="32" customWidth="1"/>
    <col min="6" max="6" width="32.28515625" style="25" bestFit="1" customWidth="1"/>
    <col min="7" max="9" width="5.7109375" style="25" customWidth="1"/>
    <col min="10" max="10" width="25.5703125" style="26" bestFit="1" customWidth="1"/>
    <col min="11" max="11" width="13.140625" style="26" bestFit="1" customWidth="1"/>
    <col min="12" max="12" width="7.28515625" customWidth="1"/>
    <col min="13" max="13" width="0" hidden="1" customWidth="1"/>
    <col min="14" max="14" width="5" hidden="1" customWidth="1"/>
    <col min="15" max="15" width="29.85546875" hidden="1" customWidth="1"/>
    <col min="16" max="16" width="11.85546875" hidden="1" customWidth="1"/>
    <col min="17" max="17" width="5" hidden="1" customWidth="1"/>
    <col min="18" max="18" width="29.85546875" hidden="1" customWidth="1"/>
    <col min="19" max="19" width="11.85546875" hidden="1" customWidth="1"/>
    <col min="20" max="20" width="0" hidden="1" customWidth="1"/>
  </cols>
  <sheetData>
    <row r="1" spans="1:19" s="1" customFormat="1" ht="15.75" x14ac:dyDescent="0.25">
      <c r="A1" s="51" t="s">
        <v>0</v>
      </c>
      <c r="B1" s="51"/>
      <c r="C1" s="51"/>
      <c r="D1" s="51"/>
      <c r="E1" s="51"/>
      <c r="F1" s="51" t="s">
        <v>1</v>
      </c>
      <c r="G1" s="51"/>
      <c r="H1" s="51"/>
      <c r="I1" s="51"/>
      <c r="J1" s="51"/>
      <c r="K1" s="51"/>
      <c r="L1" s="51"/>
    </row>
    <row r="2" spans="1:19" s="1" customFormat="1" ht="15.75" x14ac:dyDescent="0.25">
      <c r="A2" s="51" t="s">
        <v>2</v>
      </c>
      <c r="B2" s="51"/>
      <c r="C2" s="51"/>
      <c r="D2" s="51"/>
      <c r="E2" s="51"/>
      <c r="F2" s="51" t="s">
        <v>511</v>
      </c>
      <c r="G2" s="51"/>
      <c r="H2" s="51"/>
      <c r="I2" s="51"/>
      <c r="J2" s="51"/>
      <c r="K2" s="51"/>
      <c r="L2" s="51"/>
    </row>
    <row r="3" spans="1:19" s="1" customFormat="1" ht="3.75" customHeight="1" x14ac:dyDescent="0.25">
      <c r="C3" s="21"/>
      <c r="D3" s="14"/>
      <c r="E3" s="21"/>
      <c r="J3" s="13"/>
      <c r="K3" s="13"/>
    </row>
    <row r="4" spans="1:19" s="2" customFormat="1" ht="15.75" customHeight="1" x14ac:dyDescent="0.2">
      <c r="A4" s="52" t="s">
        <v>3</v>
      </c>
      <c r="B4" s="52" t="s">
        <v>4</v>
      </c>
      <c r="C4" s="52" t="s">
        <v>5</v>
      </c>
      <c r="D4" s="53" t="s">
        <v>6</v>
      </c>
      <c r="E4" s="52" t="s">
        <v>7</v>
      </c>
      <c r="F4" s="52" t="s">
        <v>8</v>
      </c>
      <c r="G4" s="52" t="s">
        <v>9</v>
      </c>
      <c r="H4" s="58" t="s">
        <v>10</v>
      </c>
      <c r="I4" s="30"/>
      <c r="J4" s="60" t="s">
        <v>11</v>
      </c>
      <c r="K4" s="58" t="s">
        <v>12</v>
      </c>
      <c r="L4" s="52" t="s">
        <v>13</v>
      </c>
    </row>
    <row r="5" spans="1:19" s="2" customFormat="1" ht="62.25" customHeight="1" x14ac:dyDescent="0.2">
      <c r="A5" s="52"/>
      <c r="B5" s="52"/>
      <c r="C5" s="52"/>
      <c r="D5" s="54"/>
      <c r="E5" s="52"/>
      <c r="F5" s="52"/>
      <c r="G5" s="52"/>
      <c r="H5" s="59"/>
      <c r="I5" s="31"/>
      <c r="J5" s="61"/>
      <c r="K5" s="59"/>
      <c r="L5" s="52"/>
    </row>
    <row r="6" spans="1:19" s="2" customFormat="1" ht="16.5" customHeight="1" x14ac:dyDescent="0.25">
      <c r="A6" s="49">
        <v>1</v>
      </c>
      <c r="B6" s="4">
        <v>2</v>
      </c>
      <c r="C6" s="66">
        <v>110027</v>
      </c>
      <c r="D6" s="40" t="s">
        <v>1078</v>
      </c>
      <c r="E6" s="68">
        <v>37992</v>
      </c>
      <c r="F6" s="4" t="s">
        <v>523</v>
      </c>
      <c r="G6" s="4" t="s">
        <v>198</v>
      </c>
      <c r="H6" s="4" t="s">
        <v>199</v>
      </c>
      <c r="I6" s="22" t="s">
        <v>223</v>
      </c>
      <c r="J6" s="40" t="str">
        <f>VLOOKUP(I6,$N$46:$S$164,2,0)</f>
        <v>THCS Đinh Tiên Hoàng</v>
      </c>
      <c r="K6" s="23" t="str">
        <f>VLOOKUP(I6,$N$46:$S$164,3,0)</f>
        <v>Hoa Lư</v>
      </c>
      <c r="L6" s="36"/>
      <c r="N6" s="9"/>
      <c r="O6" s="10"/>
      <c r="P6"/>
      <c r="Q6" s="9"/>
      <c r="R6" s="10"/>
      <c r="S6"/>
    </row>
    <row r="7" spans="1:19" s="2" customFormat="1" ht="16.5" customHeight="1" x14ac:dyDescent="0.25">
      <c r="A7" s="49">
        <v>2</v>
      </c>
      <c r="B7" s="4">
        <v>2</v>
      </c>
      <c r="C7" s="66">
        <v>110030</v>
      </c>
      <c r="D7" s="40" t="s">
        <v>1079</v>
      </c>
      <c r="E7" s="66" t="s">
        <v>439</v>
      </c>
      <c r="F7" s="4" t="s">
        <v>523</v>
      </c>
      <c r="G7" s="4" t="s">
        <v>198</v>
      </c>
      <c r="H7" s="4" t="s">
        <v>527</v>
      </c>
      <c r="I7" s="22" t="s">
        <v>204</v>
      </c>
      <c r="J7" s="40" t="str">
        <f>VLOOKUP(I7,$N$46:$S$164,2,0)</f>
        <v>THCS Lý Tự Trọng</v>
      </c>
      <c r="K7" s="23" t="str">
        <f>VLOOKUP(I7,$N$46:$S$164,3,0)</f>
        <v>TP Ninh Bình</v>
      </c>
      <c r="L7" s="36"/>
      <c r="N7" s="9"/>
      <c r="O7" s="10"/>
      <c r="P7"/>
      <c r="Q7" s="9"/>
      <c r="R7" s="10"/>
      <c r="S7"/>
    </row>
    <row r="8" spans="1:19" s="2" customFormat="1" ht="16.5" customHeight="1" x14ac:dyDescent="0.25">
      <c r="A8" s="49">
        <v>3</v>
      </c>
      <c r="B8" s="4">
        <v>2</v>
      </c>
      <c r="C8" s="66">
        <v>110042</v>
      </c>
      <c r="D8" s="40" t="s">
        <v>1080</v>
      </c>
      <c r="E8" s="68">
        <v>38022</v>
      </c>
      <c r="F8" s="4" t="s">
        <v>1081</v>
      </c>
      <c r="G8" s="4" t="s">
        <v>198</v>
      </c>
      <c r="H8" s="4" t="s">
        <v>527</v>
      </c>
      <c r="I8" s="22" t="s">
        <v>207</v>
      </c>
      <c r="J8" s="40" t="str">
        <f>VLOOKUP(I8,$N$46:$S$164,2,0)</f>
        <v>THCS Đinh Tiên Hoàng</v>
      </c>
      <c r="K8" s="23" t="str">
        <f>VLOOKUP(I8,$N$46:$S$164,3,0)</f>
        <v>TP Ninh Bình</v>
      </c>
      <c r="L8" s="36"/>
      <c r="N8" s="9"/>
      <c r="O8" s="10"/>
      <c r="P8"/>
      <c r="Q8" s="9"/>
      <c r="R8" s="10"/>
      <c r="S8"/>
    </row>
    <row r="9" spans="1:19" s="2" customFormat="1" ht="16.5" customHeight="1" x14ac:dyDescent="0.25">
      <c r="A9" s="49">
        <v>4</v>
      </c>
      <c r="B9" s="4">
        <v>4</v>
      </c>
      <c r="C9" s="66">
        <v>110077</v>
      </c>
      <c r="D9" s="40" t="s">
        <v>1082</v>
      </c>
      <c r="E9" s="66" t="s">
        <v>512</v>
      </c>
      <c r="F9" s="4" t="s">
        <v>523</v>
      </c>
      <c r="G9" s="4" t="s">
        <v>198</v>
      </c>
      <c r="H9" s="4" t="s">
        <v>199</v>
      </c>
      <c r="I9" s="22" t="s">
        <v>204</v>
      </c>
      <c r="J9" s="40" t="str">
        <f>VLOOKUP(I9,$N$46:$S$164,2,0)</f>
        <v>THCS Lý Tự Trọng</v>
      </c>
      <c r="K9" s="23" t="str">
        <f>VLOOKUP(I9,$N$46:$S$164,3,0)</f>
        <v>TP Ninh Bình</v>
      </c>
      <c r="L9" s="36"/>
      <c r="N9" s="9"/>
      <c r="O9" s="10"/>
      <c r="P9"/>
      <c r="Q9" s="9"/>
      <c r="R9" s="10"/>
      <c r="S9"/>
    </row>
    <row r="10" spans="1:19" s="2" customFormat="1" ht="16.5" customHeight="1" x14ac:dyDescent="0.25">
      <c r="A10" s="49">
        <v>5</v>
      </c>
      <c r="B10" s="4">
        <v>4</v>
      </c>
      <c r="C10" s="66">
        <v>110083</v>
      </c>
      <c r="D10" s="40" t="s">
        <v>1083</v>
      </c>
      <c r="E10" s="66" t="s">
        <v>411</v>
      </c>
      <c r="F10" s="4" t="s">
        <v>638</v>
      </c>
      <c r="G10" s="4" t="s">
        <v>198</v>
      </c>
      <c r="H10" s="4" t="s">
        <v>527</v>
      </c>
      <c r="I10" s="22" t="s">
        <v>241</v>
      </c>
      <c r="J10" s="40" t="str">
        <f>VLOOKUP(I10,$N$46:$S$199,2,0)</f>
        <v>THCS Gia Lâm</v>
      </c>
      <c r="K10" s="23" t="str">
        <f>VLOOKUP(I10,$N$46:$S$199,3,0)</f>
        <v>Nho Quan</v>
      </c>
      <c r="L10" s="36"/>
      <c r="N10" s="9"/>
      <c r="O10" s="10"/>
      <c r="P10"/>
      <c r="Q10" s="9"/>
      <c r="R10" s="10"/>
      <c r="S10"/>
    </row>
    <row r="11" spans="1:19" s="2" customFormat="1" ht="16.5" customHeight="1" x14ac:dyDescent="0.25">
      <c r="A11" s="49">
        <v>6</v>
      </c>
      <c r="B11" s="4">
        <v>4</v>
      </c>
      <c r="C11" s="66">
        <v>110088</v>
      </c>
      <c r="D11" s="40" t="s">
        <v>995</v>
      </c>
      <c r="E11" s="66" t="s">
        <v>513</v>
      </c>
      <c r="F11" s="4" t="s">
        <v>772</v>
      </c>
      <c r="G11" s="4" t="s">
        <v>198</v>
      </c>
      <c r="H11" s="4" t="s">
        <v>527</v>
      </c>
      <c r="I11" s="22" t="s">
        <v>344</v>
      </c>
      <c r="J11" s="40" t="str">
        <f t="shared" ref="J11:J26" si="0">VLOOKUP(I11,$N$46:$S$164,2,0)</f>
        <v>THCS Ngoại tỉnh</v>
      </c>
      <c r="K11" s="23" t="str">
        <f t="shared" ref="K11:K26" si="1">VLOOKUP(I11,$N$46:$S$164,3,0)</f>
        <v>Tỉnh ngoài</v>
      </c>
      <c r="L11" s="36"/>
      <c r="N11" s="9"/>
      <c r="O11" s="10"/>
      <c r="P11"/>
      <c r="Q11" s="9"/>
      <c r="R11" s="10"/>
      <c r="S11"/>
    </row>
    <row r="12" spans="1:19" s="2" customFormat="1" ht="16.5" customHeight="1" x14ac:dyDescent="0.25">
      <c r="A12" s="49">
        <v>7</v>
      </c>
      <c r="B12" s="4">
        <v>4</v>
      </c>
      <c r="C12" s="66">
        <v>110091</v>
      </c>
      <c r="D12" s="40" t="s">
        <v>1084</v>
      </c>
      <c r="E12" s="66" t="s">
        <v>188</v>
      </c>
      <c r="F12" s="4" t="s">
        <v>523</v>
      </c>
      <c r="G12" s="4" t="s">
        <v>198</v>
      </c>
      <c r="H12" s="4" t="s">
        <v>527</v>
      </c>
      <c r="I12" s="22" t="s">
        <v>223</v>
      </c>
      <c r="J12" s="40" t="str">
        <f t="shared" si="0"/>
        <v>THCS Đinh Tiên Hoàng</v>
      </c>
      <c r="K12" s="23" t="str">
        <f t="shared" si="1"/>
        <v>Hoa Lư</v>
      </c>
      <c r="L12" s="36"/>
      <c r="N12" s="9"/>
      <c r="O12" s="10"/>
      <c r="P12"/>
      <c r="Q12" s="9"/>
      <c r="R12" s="10"/>
      <c r="S12"/>
    </row>
    <row r="13" spans="1:19" s="2" customFormat="1" ht="16.5" customHeight="1" x14ac:dyDescent="0.25">
      <c r="A13" s="49">
        <v>8</v>
      </c>
      <c r="B13" s="4">
        <v>5</v>
      </c>
      <c r="C13" s="66">
        <v>110097</v>
      </c>
      <c r="D13" s="40" t="s">
        <v>1085</v>
      </c>
      <c r="E13" s="66" t="s">
        <v>390</v>
      </c>
      <c r="F13" s="4" t="s">
        <v>523</v>
      </c>
      <c r="G13" s="4" t="s">
        <v>198</v>
      </c>
      <c r="H13" s="4" t="s">
        <v>199</v>
      </c>
      <c r="I13" s="22" t="s">
        <v>223</v>
      </c>
      <c r="J13" s="40" t="str">
        <f t="shared" si="0"/>
        <v>THCS Đinh Tiên Hoàng</v>
      </c>
      <c r="K13" s="23" t="str">
        <f t="shared" si="1"/>
        <v>Hoa Lư</v>
      </c>
      <c r="L13" s="36"/>
      <c r="N13" s="9"/>
      <c r="O13" s="10"/>
      <c r="P13"/>
      <c r="Q13" s="9"/>
      <c r="R13" s="10"/>
      <c r="S13"/>
    </row>
    <row r="14" spans="1:19" s="2" customFormat="1" ht="16.5" customHeight="1" x14ac:dyDescent="0.25">
      <c r="A14" s="49">
        <v>9</v>
      </c>
      <c r="B14" s="4">
        <v>17</v>
      </c>
      <c r="C14" s="66">
        <v>110325</v>
      </c>
      <c r="D14" s="40" t="s">
        <v>1086</v>
      </c>
      <c r="E14" s="66" t="s">
        <v>448</v>
      </c>
      <c r="F14" s="4" t="s">
        <v>688</v>
      </c>
      <c r="G14" s="4" t="s">
        <v>198</v>
      </c>
      <c r="H14" s="4" t="s">
        <v>199</v>
      </c>
      <c r="I14" s="22" t="s">
        <v>203</v>
      </c>
      <c r="J14" s="40" t="str">
        <f t="shared" si="0"/>
        <v>THCS Trương Hán Siêu</v>
      </c>
      <c r="K14" s="23" t="str">
        <f t="shared" si="1"/>
        <v>TP Ninh Bình</v>
      </c>
      <c r="L14" s="36"/>
      <c r="N14" s="9"/>
      <c r="O14" s="10"/>
      <c r="P14"/>
      <c r="Q14" s="9"/>
      <c r="R14" s="10"/>
      <c r="S14"/>
    </row>
    <row r="15" spans="1:19" s="2" customFormat="1" ht="16.5" customHeight="1" x14ac:dyDescent="0.25">
      <c r="A15" s="49">
        <v>10</v>
      </c>
      <c r="B15" s="4">
        <v>17</v>
      </c>
      <c r="C15" s="66">
        <v>110326</v>
      </c>
      <c r="D15" s="40" t="s">
        <v>1087</v>
      </c>
      <c r="E15" s="66" t="s">
        <v>366</v>
      </c>
      <c r="F15" s="4" t="s">
        <v>694</v>
      </c>
      <c r="G15" s="4" t="s">
        <v>198</v>
      </c>
      <c r="H15" s="4" t="s">
        <v>199</v>
      </c>
      <c r="I15" s="22" t="s">
        <v>204</v>
      </c>
      <c r="J15" s="40" t="str">
        <f t="shared" si="0"/>
        <v>THCS Lý Tự Trọng</v>
      </c>
      <c r="K15" s="23" t="str">
        <f t="shared" si="1"/>
        <v>TP Ninh Bình</v>
      </c>
      <c r="L15" s="36"/>
      <c r="N15" s="9"/>
      <c r="O15" s="10"/>
      <c r="P15"/>
      <c r="Q15" s="9"/>
      <c r="R15" s="10"/>
      <c r="S15"/>
    </row>
    <row r="16" spans="1:19" s="2" customFormat="1" ht="16.5" customHeight="1" x14ac:dyDescent="0.25">
      <c r="A16" s="49">
        <v>11</v>
      </c>
      <c r="B16" s="4">
        <v>17</v>
      </c>
      <c r="C16" s="66">
        <v>110328</v>
      </c>
      <c r="D16" s="40" t="s">
        <v>1088</v>
      </c>
      <c r="E16" s="68">
        <v>38236</v>
      </c>
      <c r="F16" s="4" t="s">
        <v>688</v>
      </c>
      <c r="G16" s="4" t="s">
        <v>198</v>
      </c>
      <c r="H16" s="4" t="s">
        <v>527</v>
      </c>
      <c r="I16" s="22" t="s">
        <v>204</v>
      </c>
      <c r="J16" s="40" t="str">
        <f t="shared" si="0"/>
        <v>THCS Lý Tự Trọng</v>
      </c>
      <c r="K16" s="23" t="str">
        <f t="shared" si="1"/>
        <v>TP Ninh Bình</v>
      </c>
      <c r="L16" s="36"/>
      <c r="N16" s="9"/>
      <c r="O16" s="10"/>
      <c r="P16"/>
      <c r="Q16" s="9"/>
      <c r="R16" s="10"/>
      <c r="S16"/>
    </row>
    <row r="17" spans="1:19" s="2" customFormat="1" ht="16.5" customHeight="1" x14ac:dyDescent="0.25">
      <c r="A17" s="49">
        <v>12</v>
      </c>
      <c r="B17" s="4">
        <v>17</v>
      </c>
      <c r="C17" s="66">
        <v>110330</v>
      </c>
      <c r="D17" s="40" t="s">
        <v>1089</v>
      </c>
      <c r="E17" s="66" t="s">
        <v>450</v>
      </c>
      <c r="F17" s="4" t="s">
        <v>1090</v>
      </c>
      <c r="G17" s="4" t="s">
        <v>198</v>
      </c>
      <c r="H17" s="4" t="s">
        <v>199</v>
      </c>
      <c r="I17" s="22" t="s">
        <v>204</v>
      </c>
      <c r="J17" s="40" t="str">
        <f t="shared" si="0"/>
        <v>THCS Lý Tự Trọng</v>
      </c>
      <c r="K17" s="23" t="str">
        <f t="shared" si="1"/>
        <v>TP Ninh Bình</v>
      </c>
      <c r="L17" s="36"/>
      <c r="N17" s="9"/>
      <c r="O17" s="10"/>
      <c r="P17"/>
      <c r="Q17" s="9"/>
      <c r="R17" s="10"/>
      <c r="S17"/>
    </row>
    <row r="18" spans="1:19" s="2" customFormat="1" ht="16.5" customHeight="1" x14ac:dyDescent="0.25">
      <c r="A18" s="49">
        <v>13</v>
      </c>
      <c r="B18" s="4">
        <v>17</v>
      </c>
      <c r="C18" s="66">
        <v>110331</v>
      </c>
      <c r="D18" s="40" t="s">
        <v>1091</v>
      </c>
      <c r="E18" s="66" t="s">
        <v>497</v>
      </c>
      <c r="F18" s="4" t="s">
        <v>688</v>
      </c>
      <c r="G18" s="4" t="s">
        <v>198</v>
      </c>
      <c r="H18" s="4" t="s">
        <v>527</v>
      </c>
      <c r="I18" s="22" t="s">
        <v>225</v>
      </c>
      <c r="J18" s="40" t="str">
        <f t="shared" si="0"/>
        <v>THCS Ninh Thắng</v>
      </c>
      <c r="K18" s="23" t="str">
        <f t="shared" si="1"/>
        <v>Hoa Lư</v>
      </c>
      <c r="L18" s="36"/>
      <c r="N18" s="9"/>
      <c r="O18" s="10"/>
      <c r="P18"/>
      <c r="Q18" s="9"/>
      <c r="R18" s="10"/>
      <c r="S18"/>
    </row>
    <row r="19" spans="1:19" s="2" customFormat="1" ht="16.5" customHeight="1" x14ac:dyDescent="0.25">
      <c r="A19" s="49">
        <v>14</v>
      </c>
      <c r="B19" s="4">
        <v>17</v>
      </c>
      <c r="C19" s="66">
        <v>110332</v>
      </c>
      <c r="D19" s="40" t="s">
        <v>1092</v>
      </c>
      <c r="E19" s="66" t="s">
        <v>397</v>
      </c>
      <c r="F19" s="4" t="s">
        <v>688</v>
      </c>
      <c r="G19" s="4" t="s">
        <v>198</v>
      </c>
      <c r="H19" s="4" t="s">
        <v>527</v>
      </c>
      <c r="I19" s="22" t="s">
        <v>232</v>
      </c>
      <c r="J19" s="40" t="str">
        <f t="shared" si="0"/>
        <v>THCS Ninh Thành</v>
      </c>
      <c r="K19" s="23" t="str">
        <f t="shared" si="1"/>
        <v>TP Ninh Bình</v>
      </c>
      <c r="L19" s="36"/>
      <c r="N19" s="9"/>
      <c r="O19" s="10"/>
      <c r="P19"/>
      <c r="Q19" s="9"/>
      <c r="R19" s="10"/>
      <c r="S19"/>
    </row>
    <row r="20" spans="1:19" s="2" customFormat="1" ht="16.5" customHeight="1" x14ac:dyDescent="0.25">
      <c r="A20" s="49">
        <v>15</v>
      </c>
      <c r="B20" s="4">
        <v>17</v>
      </c>
      <c r="C20" s="66">
        <v>110334</v>
      </c>
      <c r="D20" s="40" t="s">
        <v>1093</v>
      </c>
      <c r="E20" s="68">
        <v>38231</v>
      </c>
      <c r="F20" s="4" t="s">
        <v>688</v>
      </c>
      <c r="G20" s="4" t="s">
        <v>198</v>
      </c>
      <c r="H20" s="4" t="s">
        <v>527</v>
      </c>
      <c r="I20" s="22" t="s">
        <v>205</v>
      </c>
      <c r="J20" s="40" t="str">
        <f t="shared" si="0"/>
        <v>THCS Ninh Bình- Bạc Liêu</v>
      </c>
      <c r="K20" s="23" t="str">
        <f t="shared" si="1"/>
        <v>TP Ninh Bình</v>
      </c>
      <c r="L20" s="36"/>
      <c r="N20" s="9"/>
      <c r="O20" s="10"/>
      <c r="P20"/>
      <c r="Q20" s="9"/>
      <c r="R20" s="10"/>
      <c r="S20"/>
    </row>
    <row r="21" spans="1:19" s="2" customFormat="1" ht="16.5" customHeight="1" x14ac:dyDescent="0.25">
      <c r="A21" s="49">
        <v>16</v>
      </c>
      <c r="B21" s="4">
        <v>17</v>
      </c>
      <c r="C21" s="66">
        <v>110335</v>
      </c>
      <c r="D21" s="40" t="s">
        <v>1094</v>
      </c>
      <c r="E21" s="66" t="s">
        <v>412</v>
      </c>
      <c r="F21" s="4" t="s">
        <v>772</v>
      </c>
      <c r="G21" s="4" t="s">
        <v>198</v>
      </c>
      <c r="H21" s="4" t="s">
        <v>199</v>
      </c>
      <c r="I21" s="22" t="s">
        <v>204</v>
      </c>
      <c r="J21" s="40" t="str">
        <f t="shared" si="0"/>
        <v>THCS Lý Tự Trọng</v>
      </c>
      <c r="K21" s="23" t="str">
        <f t="shared" si="1"/>
        <v>TP Ninh Bình</v>
      </c>
      <c r="L21" s="36"/>
      <c r="N21" s="9"/>
      <c r="O21" s="10"/>
      <c r="P21"/>
      <c r="Q21" s="9"/>
      <c r="R21" s="10"/>
      <c r="S21"/>
    </row>
    <row r="22" spans="1:19" s="2" customFormat="1" ht="16.5" customHeight="1" x14ac:dyDescent="0.25">
      <c r="A22" s="49">
        <v>17</v>
      </c>
      <c r="B22" s="4">
        <v>17</v>
      </c>
      <c r="C22" s="66">
        <v>110337</v>
      </c>
      <c r="D22" s="40" t="s">
        <v>969</v>
      </c>
      <c r="E22" s="66" t="s">
        <v>508</v>
      </c>
      <c r="F22" s="4" t="s">
        <v>688</v>
      </c>
      <c r="G22" s="4" t="s">
        <v>198</v>
      </c>
      <c r="H22" s="4" t="s">
        <v>199</v>
      </c>
      <c r="I22" s="22" t="s">
        <v>202</v>
      </c>
      <c r="J22" s="40" t="str">
        <f t="shared" si="0"/>
        <v>THCS Lê Hồng Phong</v>
      </c>
      <c r="K22" s="23" t="str">
        <f t="shared" si="1"/>
        <v>TP Ninh Bình</v>
      </c>
      <c r="L22" s="36"/>
      <c r="N22" s="9"/>
      <c r="O22" s="10"/>
      <c r="P22"/>
      <c r="Q22" s="9"/>
      <c r="R22" s="10"/>
      <c r="S22"/>
    </row>
    <row r="23" spans="1:19" s="2" customFormat="1" ht="16.5" customHeight="1" x14ac:dyDescent="0.25">
      <c r="A23" s="49">
        <v>18</v>
      </c>
      <c r="B23" s="4">
        <v>17</v>
      </c>
      <c r="C23" s="66">
        <v>110338</v>
      </c>
      <c r="D23" s="40" t="s">
        <v>1095</v>
      </c>
      <c r="E23" s="68">
        <v>38269</v>
      </c>
      <c r="F23" s="4" t="s">
        <v>688</v>
      </c>
      <c r="G23" s="4" t="s">
        <v>198</v>
      </c>
      <c r="H23" s="4" t="s">
        <v>199</v>
      </c>
      <c r="I23" s="22" t="s">
        <v>203</v>
      </c>
      <c r="J23" s="40" t="str">
        <f t="shared" si="0"/>
        <v>THCS Trương Hán Siêu</v>
      </c>
      <c r="K23" s="23" t="str">
        <f t="shared" si="1"/>
        <v>TP Ninh Bình</v>
      </c>
      <c r="L23" s="36"/>
      <c r="N23" s="9"/>
      <c r="O23" s="10"/>
      <c r="P23"/>
      <c r="Q23" s="9"/>
      <c r="R23" s="10"/>
      <c r="S23"/>
    </row>
    <row r="24" spans="1:19" s="2" customFormat="1" ht="16.5" customHeight="1" x14ac:dyDescent="0.25">
      <c r="A24" s="49">
        <v>19</v>
      </c>
      <c r="B24" s="4">
        <v>17</v>
      </c>
      <c r="C24" s="66">
        <v>110339</v>
      </c>
      <c r="D24" s="40" t="s">
        <v>1096</v>
      </c>
      <c r="E24" s="66" t="s">
        <v>514</v>
      </c>
      <c r="F24" s="4" t="s">
        <v>688</v>
      </c>
      <c r="G24" s="4" t="s">
        <v>198</v>
      </c>
      <c r="H24" s="4" t="s">
        <v>199</v>
      </c>
      <c r="I24" s="22" t="s">
        <v>202</v>
      </c>
      <c r="J24" s="40" t="str">
        <f t="shared" si="0"/>
        <v>THCS Lê Hồng Phong</v>
      </c>
      <c r="K24" s="23" t="str">
        <f t="shared" si="1"/>
        <v>TP Ninh Bình</v>
      </c>
      <c r="L24" s="36"/>
      <c r="N24" s="9"/>
      <c r="O24" s="10"/>
      <c r="P24"/>
      <c r="Q24" s="9"/>
      <c r="R24" s="10"/>
      <c r="S24"/>
    </row>
    <row r="25" spans="1:19" s="2" customFormat="1" ht="16.5" customHeight="1" x14ac:dyDescent="0.25">
      <c r="A25" s="49">
        <v>20</v>
      </c>
      <c r="B25" s="4">
        <v>17</v>
      </c>
      <c r="C25" s="66">
        <v>110340</v>
      </c>
      <c r="D25" s="40" t="s">
        <v>1097</v>
      </c>
      <c r="E25" s="68">
        <v>38021</v>
      </c>
      <c r="F25" s="4" t="s">
        <v>688</v>
      </c>
      <c r="G25" s="4" t="s">
        <v>198</v>
      </c>
      <c r="H25" s="4" t="s">
        <v>527</v>
      </c>
      <c r="I25" s="22" t="s">
        <v>221</v>
      </c>
      <c r="J25" s="40" t="str">
        <f t="shared" si="0"/>
        <v>THCS Gia Sinh</v>
      </c>
      <c r="K25" s="23" t="str">
        <f t="shared" si="1"/>
        <v>Gia Viễn</v>
      </c>
      <c r="L25" s="36"/>
      <c r="N25" s="9"/>
      <c r="O25" s="10"/>
      <c r="P25"/>
      <c r="Q25" s="9"/>
      <c r="R25" s="10"/>
      <c r="S25"/>
    </row>
    <row r="26" spans="1:19" s="2" customFormat="1" ht="16.5" customHeight="1" x14ac:dyDescent="0.25">
      <c r="A26" s="49">
        <v>21</v>
      </c>
      <c r="B26" s="4">
        <v>17</v>
      </c>
      <c r="C26" s="66">
        <v>110342</v>
      </c>
      <c r="D26" s="40" t="s">
        <v>573</v>
      </c>
      <c r="E26" s="66" t="s">
        <v>515</v>
      </c>
      <c r="F26" s="4" t="s">
        <v>688</v>
      </c>
      <c r="G26" s="4" t="s">
        <v>198</v>
      </c>
      <c r="H26" s="4" t="s">
        <v>527</v>
      </c>
      <c r="I26" s="22" t="s">
        <v>231</v>
      </c>
      <c r="J26" s="40" t="str">
        <f t="shared" si="0"/>
        <v>THCS Quang Trung</v>
      </c>
      <c r="K26" s="23" t="str">
        <f t="shared" si="1"/>
        <v>TP Ninh Bình</v>
      </c>
      <c r="L26" s="36"/>
      <c r="N26" s="9"/>
      <c r="O26" s="10"/>
      <c r="P26"/>
      <c r="Q26" s="9"/>
      <c r="R26" s="10"/>
      <c r="S26"/>
    </row>
    <row r="27" spans="1:19" s="2" customFormat="1" ht="16.5" customHeight="1" x14ac:dyDescent="0.25">
      <c r="A27" s="49">
        <v>22</v>
      </c>
      <c r="B27" s="4">
        <v>17</v>
      </c>
      <c r="C27" s="66">
        <v>110343</v>
      </c>
      <c r="D27" s="40" t="s">
        <v>1098</v>
      </c>
      <c r="E27" s="66" t="s">
        <v>382</v>
      </c>
      <c r="F27" s="4" t="s">
        <v>688</v>
      </c>
      <c r="G27" s="4" t="s">
        <v>198</v>
      </c>
      <c r="H27" s="4" t="s">
        <v>527</v>
      </c>
      <c r="I27" s="22" t="s">
        <v>202</v>
      </c>
      <c r="J27" s="40" t="str">
        <f>VLOOKUP(I27,$N$46:$S$169,2,0)</f>
        <v>THCS Lê Hồng Phong</v>
      </c>
      <c r="K27" s="23" t="str">
        <f>VLOOKUP(I27,$N$46:$S$169,3,0)</f>
        <v>TP Ninh Bình</v>
      </c>
      <c r="L27" s="36"/>
      <c r="N27" s="9"/>
      <c r="O27" s="10"/>
      <c r="P27"/>
      <c r="Q27" s="9"/>
      <c r="R27" s="10"/>
      <c r="S27"/>
    </row>
    <row r="28" spans="1:19" s="2" customFormat="1" ht="16.5" customHeight="1" x14ac:dyDescent="0.25">
      <c r="A28" s="49">
        <v>23</v>
      </c>
      <c r="B28" s="4">
        <v>17</v>
      </c>
      <c r="C28" s="66">
        <v>110344</v>
      </c>
      <c r="D28" s="40" t="s">
        <v>1099</v>
      </c>
      <c r="E28" s="66" t="s">
        <v>516</v>
      </c>
      <c r="F28" s="4" t="s">
        <v>558</v>
      </c>
      <c r="G28" s="4" t="s">
        <v>198</v>
      </c>
      <c r="H28" s="4" t="s">
        <v>527</v>
      </c>
      <c r="I28" s="22" t="s">
        <v>225</v>
      </c>
      <c r="J28" s="40" t="str">
        <f>VLOOKUP(I28,$N$46:$S$169,2,0)</f>
        <v>THCS Ninh Thắng</v>
      </c>
      <c r="K28" s="23" t="str">
        <f>VLOOKUP(I28,$N$46:$S$169,3,0)</f>
        <v>Hoa Lư</v>
      </c>
      <c r="L28" s="36"/>
      <c r="N28" s="9"/>
      <c r="O28" s="10"/>
      <c r="P28"/>
      <c r="Q28" s="9"/>
      <c r="R28" s="10"/>
      <c r="S28"/>
    </row>
    <row r="29" spans="1:19" s="2" customFormat="1" ht="16.5" customHeight="1" x14ac:dyDescent="0.25">
      <c r="A29" s="49">
        <v>24</v>
      </c>
      <c r="B29" s="4">
        <v>17</v>
      </c>
      <c r="C29" s="66">
        <v>110346</v>
      </c>
      <c r="D29" s="40" t="s">
        <v>1100</v>
      </c>
      <c r="E29" s="66" t="s">
        <v>498</v>
      </c>
      <c r="F29" s="4" t="s">
        <v>694</v>
      </c>
      <c r="G29" s="4" t="s">
        <v>198</v>
      </c>
      <c r="H29" s="4" t="s">
        <v>527</v>
      </c>
      <c r="I29" s="22" t="s">
        <v>206</v>
      </c>
      <c r="J29" s="40" t="str">
        <f t="shared" ref="J29:J40" si="2">VLOOKUP(I29,$N$46:$S$164,2,0)</f>
        <v>THCS Ninh Hải</v>
      </c>
      <c r="K29" s="23" t="str">
        <f t="shared" ref="K29:K40" si="3">VLOOKUP(I29,$N$46:$S$164,3,0)</f>
        <v>Hoa Lư</v>
      </c>
      <c r="L29" s="36"/>
      <c r="N29" s="9"/>
      <c r="O29" s="10"/>
      <c r="P29"/>
      <c r="Q29" s="9"/>
      <c r="R29" s="10"/>
      <c r="S29"/>
    </row>
    <row r="30" spans="1:19" s="2" customFormat="1" ht="16.5" customHeight="1" x14ac:dyDescent="0.25">
      <c r="A30" s="49">
        <v>25</v>
      </c>
      <c r="B30" s="4">
        <v>17</v>
      </c>
      <c r="C30" s="66">
        <v>110347</v>
      </c>
      <c r="D30" s="40" t="s">
        <v>616</v>
      </c>
      <c r="E30" s="66" t="s">
        <v>433</v>
      </c>
      <c r="F30" s="4" t="s">
        <v>688</v>
      </c>
      <c r="G30" s="4" t="s">
        <v>198</v>
      </c>
      <c r="H30" s="4" t="s">
        <v>527</v>
      </c>
      <c r="I30" s="22" t="s">
        <v>202</v>
      </c>
      <c r="J30" s="40" t="str">
        <f t="shared" si="2"/>
        <v>THCS Lê Hồng Phong</v>
      </c>
      <c r="K30" s="23" t="str">
        <f t="shared" si="3"/>
        <v>TP Ninh Bình</v>
      </c>
      <c r="L30" s="36"/>
      <c r="N30" s="9"/>
      <c r="O30" s="10"/>
      <c r="P30"/>
      <c r="Q30" s="9"/>
      <c r="R30" s="10"/>
      <c r="S30"/>
    </row>
    <row r="31" spans="1:19" s="2" customFormat="1" ht="16.5" customHeight="1" x14ac:dyDescent="0.25">
      <c r="A31" s="49">
        <v>26</v>
      </c>
      <c r="B31" s="4">
        <v>17</v>
      </c>
      <c r="C31" s="66">
        <v>110348</v>
      </c>
      <c r="D31" s="40" t="s">
        <v>1101</v>
      </c>
      <c r="E31" s="68">
        <v>38026</v>
      </c>
      <c r="F31" s="4" t="s">
        <v>688</v>
      </c>
      <c r="G31" s="4" t="s">
        <v>198</v>
      </c>
      <c r="H31" s="4" t="s">
        <v>527</v>
      </c>
      <c r="I31" s="22" t="s">
        <v>202</v>
      </c>
      <c r="J31" s="40" t="str">
        <f t="shared" si="2"/>
        <v>THCS Lê Hồng Phong</v>
      </c>
      <c r="K31" s="23" t="str">
        <f t="shared" si="3"/>
        <v>TP Ninh Bình</v>
      </c>
      <c r="L31" s="36"/>
      <c r="N31" s="9"/>
      <c r="O31" s="10"/>
      <c r="P31"/>
      <c r="Q31" s="9"/>
      <c r="R31" s="10"/>
      <c r="S31"/>
    </row>
    <row r="32" spans="1:19" s="2" customFormat="1" ht="16.5" customHeight="1" x14ac:dyDescent="0.25">
      <c r="A32" s="49">
        <v>27</v>
      </c>
      <c r="B32" s="4">
        <v>18</v>
      </c>
      <c r="C32" s="66">
        <v>110350</v>
      </c>
      <c r="D32" s="40" t="s">
        <v>1102</v>
      </c>
      <c r="E32" s="68">
        <v>38240</v>
      </c>
      <c r="F32" s="4" t="s">
        <v>1103</v>
      </c>
      <c r="G32" s="4" t="s">
        <v>198</v>
      </c>
      <c r="H32" s="4" t="s">
        <v>527</v>
      </c>
      <c r="I32" s="22" t="s">
        <v>202</v>
      </c>
      <c r="J32" s="40" t="str">
        <f t="shared" si="2"/>
        <v>THCS Lê Hồng Phong</v>
      </c>
      <c r="K32" s="23" t="str">
        <f t="shared" si="3"/>
        <v>TP Ninh Bình</v>
      </c>
      <c r="L32" s="36"/>
      <c r="N32" s="9"/>
      <c r="O32" s="10"/>
      <c r="P32"/>
      <c r="Q32" s="9"/>
      <c r="R32" s="10"/>
      <c r="S32"/>
    </row>
    <row r="33" spans="1:20" s="2" customFormat="1" ht="16.5" customHeight="1" x14ac:dyDescent="0.25">
      <c r="A33" s="49">
        <v>28</v>
      </c>
      <c r="B33" s="4">
        <v>18</v>
      </c>
      <c r="C33" s="66">
        <v>110352</v>
      </c>
      <c r="D33" s="40" t="s">
        <v>1104</v>
      </c>
      <c r="E33" s="68">
        <v>38261</v>
      </c>
      <c r="F33" s="4" t="s">
        <v>694</v>
      </c>
      <c r="G33" s="4" t="s">
        <v>198</v>
      </c>
      <c r="H33" s="4" t="s">
        <v>527</v>
      </c>
      <c r="I33" s="22" t="s">
        <v>207</v>
      </c>
      <c r="J33" s="40" t="str">
        <f t="shared" si="2"/>
        <v>THCS Đinh Tiên Hoàng</v>
      </c>
      <c r="K33" s="23" t="str">
        <f t="shared" si="3"/>
        <v>TP Ninh Bình</v>
      </c>
      <c r="L33" s="36"/>
      <c r="N33" s="9"/>
      <c r="O33" s="10"/>
      <c r="P33"/>
      <c r="Q33" s="9"/>
      <c r="R33" s="10"/>
      <c r="S33"/>
    </row>
    <row r="34" spans="1:20" s="2" customFormat="1" ht="16.5" customHeight="1" x14ac:dyDescent="0.25">
      <c r="A34" s="49">
        <v>29</v>
      </c>
      <c r="B34" s="4">
        <v>18</v>
      </c>
      <c r="C34" s="66">
        <v>110353</v>
      </c>
      <c r="D34" s="40" t="s">
        <v>1105</v>
      </c>
      <c r="E34" s="66" t="s">
        <v>517</v>
      </c>
      <c r="F34" s="4" t="s">
        <v>694</v>
      </c>
      <c r="G34" s="4" t="s">
        <v>198</v>
      </c>
      <c r="H34" s="4" t="s">
        <v>199</v>
      </c>
      <c r="I34" s="22" t="s">
        <v>204</v>
      </c>
      <c r="J34" s="40" t="str">
        <f t="shared" si="2"/>
        <v>THCS Lý Tự Trọng</v>
      </c>
      <c r="K34" s="23" t="str">
        <f t="shared" si="3"/>
        <v>TP Ninh Bình</v>
      </c>
      <c r="L34" s="36"/>
      <c r="N34" s="9"/>
      <c r="O34" s="10"/>
      <c r="P34"/>
      <c r="Q34" s="9"/>
      <c r="R34" s="10"/>
      <c r="S34"/>
    </row>
    <row r="35" spans="1:20" s="2" customFormat="1" ht="16.5" customHeight="1" x14ac:dyDescent="0.25">
      <c r="A35" s="49">
        <v>30</v>
      </c>
      <c r="B35" s="4">
        <v>18</v>
      </c>
      <c r="C35" s="66">
        <v>110355</v>
      </c>
      <c r="D35" s="40" t="s">
        <v>1106</v>
      </c>
      <c r="E35" s="66" t="s">
        <v>446</v>
      </c>
      <c r="F35" s="4" t="s">
        <v>558</v>
      </c>
      <c r="G35" s="4" t="s">
        <v>198</v>
      </c>
      <c r="H35" s="4" t="s">
        <v>199</v>
      </c>
      <c r="I35" s="22" t="s">
        <v>206</v>
      </c>
      <c r="J35" s="40" t="str">
        <f t="shared" si="2"/>
        <v>THCS Ninh Hải</v>
      </c>
      <c r="K35" s="23" t="str">
        <f t="shared" si="3"/>
        <v>Hoa Lư</v>
      </c>
      <c r="L35" s="36"/>
      <c r="N35" s="9"/>
      <c r="O35" s="10"/>
      <c r="P35"/>
      <c r="Q35" s="9"/>
      <c r="R35" s="10"/>
      <c r="S35"/>
    </row>
    <row r="36" spans="1:20" s="2" customFormat="1" ht="16.5" customHeight="1" x14ac:dyDescent="0.25">
      <c r="A36" s="49">
        <v>31</v>
      </c>
      <c r="B36" s="4">
        <v>18</v>
      </c>
      <c r="C36" s="66">
        <v>110358</v>
      </c>
      <c r="D36" s="40" t="s">
        <v>1107</v>
      </c>
      <c r="E36" s="68">
        <v>38328</v>
      </c>
      <c r="F36" s="4" t="s">
        <v>694</v>
      </c>
      <c r="G36" s="4" t="s">
        <v>198</v>
      </c>
      <c r="H36" s="4" t="s">
        <v>527</v>
      </c>
      <c r="I36" s="22" t="s">
        <v>207</v>
      </c>
      <c r="J36" s="40" t="str">
        <f t="shared" si="2"/>
        <v>THCS Đinh Tiên Hoàng</v>
      </c>
      <c r="K36" s="23" t="str">
        <f t="shared" si="3"/>
        <v>TP Ninh Bình</v>
      </c>
      <c r="L36" s="36"/>
      <c r="N36" s="9"/>
      <c r="O36" s="10"/>
      <c r="P36"/>
      <c r="Q36" s="9"/>
      <c r="R36" s="10"/>
      <c r="S36"/>
    </row>
    <row r="37" spans="1:20" s="2" customFormat="1" ht="16.5" customHeight="1" x14ac:dyDescent="0.25">
      <c r="A37" s="49">
        <v>32</v>
      </c>
      <c r="B37" s="4">
        <v>18</v>
      </c>
      <c r="C37" s="66">
        <v>110359</v>
      </c>
      <c r="D37" s="40" t="s">
        <v>1108</v>
      </c>
      <c r="E37" s="68">
        <v>37993</v>
      </c>
      <c r="F37" s="4" t="s">
        <v>688</v>
      </c>
      <c r="G37" s="4" t="s">
        <v>198</v>
      </c>
      <c r="H37" s="4" t="s">
        <v>527</v>
      </c>
      <c r="I37" s="22" t="s">
        <v>202</v>
      </c>
      <c r="J37" s="40" t="str">
        <f t="shared" si="2"/>
        <v>THCS Lê Hồng Phong</v>
      </c>
      <c r="K37" s="23" t="str">
        <f t="shared" si="3"/>
        <v>TP Ninh Bình</v>
      </c>
      <c r="L37" s="36"/>
    </row>
    <row r="38" spans="1:20" s="2" customFormat="1" ht="16.5" customHeight="1" x14ac:dyDescent="0.25">
      <c r="A38" s="49">
        <v>33</v>
      </c>
      <c r="B38" s="4">
        <v>18</v>
      </c>
      <c r="C38" s="66">
        <v>110360</v>
      </c>
      <c r="D38" s="40" t="s">
        <v>1109</v>
      </c>
      <c r="E38" s="66" t="s">
        <v>381</v>
      </c>
      <c r="F38" s="4" t="s">
        <v>688</v>
      </c>
      <c r="G38" s="4" t="s">
        <v>198</v>
      </c>
      <c r="H38" s="4" t="s">
        <v>527</v>
      </c>
      <c r="I38" s="22" t="s">
        <v>204</v>
      </c>
      <c r="J38" s="40" t="str">
        <f t="shared" si="2"/>
        <v>THCS Lý Tự Trọng</v>
      </c>
      <c r="K38" s="23" t="str">
        <f t="shared" si="3"/>
        <v>TP Ninh Bình</v>
      </c>
      <c r="L38" s="36"/>
    </row>
    <row r="39" spans="1:20" s="1" customFormat="1" ht="16.5" customHeight="1" x14ac:dyDescent="0.25">
      <c r="A39" s="49">
        <v>34</v>
      </c>
      <c r="B39" s="4">
        <v>18</v>
      </c>
      <c r="C39" s="66">
        <v>110362</v>
      </c>
      <c r="D39" s="40" t="s">
        <v>1110</v>
      </c>
      <c r="E39" s="66" t="s">
        <v>518</v>
      </c>
      <c r="F39" s="4" t="s">
        <v>688</v>
      </c>
      <c r="G39" s="4" t="s">
        <v>198</v>
      </c>
      <c r="H39" s="4" t="s">
        <v>527</v>
      </c>
      <c r="I39" s="22" t="s">
        <v>203</v>
      </c>
      <c r="J39" s="40" t="str">
        <f t="shared" si="2"/>
        <v>THCS Trương Hán Siêu</v>
      </c>
      <c r="K39" s="23" t="str">
        <f t="shared" si="3"/>
        <v>TP Ninh Bình</v>
      </c>
      <c r="L39" s="36"/>
    </row>
    <row r="40" spans="1:20" s="1" customFormat="1" ht="16.5" customHeight="1" x14ac:dyDescent="0.25">
      <c r="A40" s="49">
        <v>35</v>
      </c>
      <c r="B40" s="4">
        <v>18</v>
      </c>
      <c r="C40" s="66">
        <v>110363</v>
      </c>
      <c r="D40" s="40" t="s">
        <v>1111</v>
      </c>
      <c r="E40" s="66" t="s">
        <v>519</v>
      </c>
      <c r="F40" s="4" t="s">
        <v>688</v>
      </c>
      <c r="G40" s="4" t="s">
        <v>198</v>
      </c>
      <c r="H40" s="4" t="s">
        <v>527</v>
      </c>
      <c r="I40" s="22" t="s">
        <v>202</v>
      </c>
      <c r="J40" s="40" t="str">
        <f t="shared" si="2"/>
        <v>THCS Lê Hồng Phong</v>
      </c>
      <c r="K40" s="23" t="str">
        <f t="shared" si="3"/>
        <v>TP Ninh Bình</v>
      </c>
      <c r="L40" s="36"/>
    </row>
    <row r="41" spans="1:20" s="1" customFormat="1" ht="15.75" x14ac:dyDescent="0.25">
      <c r="B41" s="1" t="s">
        <v>351</v>
      </c>
      <c r="C41" s="21"/>
      <c r="D41" s="14"/>
      <c r="E41" s="21"/>
      <c r="J41" s="43"/>
      <c r="K41" s="13"/>
    </row>
    <row r="42" spans="1:20" s="1" customFormat="1" ht="6" customHeight="1" x14ac:dyDescent="0.25">
      <c r="C42" s="21"/>
      <c r="D42" s="14"/>
      <c r="E42" s="21"/>
      <c r="J42" s="13"/>
      <c r="K42" s="13"/>
      <c r="L42" s="5"/>
    </row>
    <row r="43" spans="1:20" s="2" customFormat="1" ht="32.25" customHeight="1" x14ac:dyDescent="0.2">
      <c r="A43" s="56" t="s">
        <v>14</v>
      </c>
      <c r="B43" s="56"/>
      <c r="C43" s="56"/>
      <c r="D43" s="56"/>
      <c r="E43" s="56" t="s">
        <v>15</v>
      </c>
      <c r="F43" s="56"/>
      <c r="G43" s="56"/>
      <c r="H43" s="57" t="s">
        <v>16</v>
      </c>
      <c r="I43" s="57"/>
      <c r="J43" s="57"/>
      <c r="K43" s="57"/>
      <c r="L43" s="46"/>
    </row>
    <row r="44" spans="1:20" s="1" customFormat="1" ht="15.75" x14ac:dyDescent="0.25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45"/>
    </row>
    <row r="45" spans="1:20" s="1" customFormat="1" ht="15.75" x14ac:dyDescent="0.25">
      <c r="A45" s="27"/>
      <c r="B45" s="27"/>
      <c r="C45" s="44"/>
      <c r="D45" s="27"/>
      <c r="E45" s="47"/>
      <c r="F45" s="27"/>
      <c r="G45" s="27"/>
      <c r="H45" s="27"/>
      <c r="I45" s="27"/>
      <c r="J45" s="20"/>
      <c r="K45" s="20"/>
      <c r="L45" s="28"/>
    </row>
    <row r="46" spans="1:20" s="1" customFormat="1" ht="15.75" x14ac:dyDescent="0.25">
      <c r="A46" s="27"/>
      <c r="B46" s="27"/>
      <c r="C46" s="44"/>
      <c r="D46" s="27"/>
      <c r="E46" s="47"/>
      <c r="F46" s="27"/>
      <c r="G46" s="27"/>
      <c r="H46" s="27"/>
      <c r="I46" s="27"/>
      <c r="J46" s="20"/>
      <c r="K46" s="20"/>
      <c r="L46" s="28"/>
      <c r="M46" s="1">
        <v>1201</v>
      </c>
      <c r="N46" s="18" t="s">
        <v>200</v>
      </c>
      <c r="O46" s="1" t="s">
        <v>238</v>
      </c>
      <c r="P46" s="1" t="s">
        <v>21</v>
      </c>
      <c r="Q46" s="19"/>
      <c r="R46" s="10"/>
      <c r="S46"/>
      <c r="T46"/>
    </row>
    <row r="47" spans="1:20" x14ac:dyDescent="0.2">
      <c r="L47" s="6"/>
      <c r="M47" t="str">
        <f>N47&amp;""</f>
        <v>2211</v>
      </c>
      <c r="N47" s="9" t="s">
        <v>213</v>
      </c>
      <c r="O47" s="10" t="s">
        <v>18</v>
      </c>
      <c r="P47" t="s">
        <v>19</v>
      </c>
      <c r="Q47" s="9" t="s">
        <v>239</v>
      </c>
      <c r="R47" s="10" t="s">
        <v>20</v>
      </c>
      <c r="S47" t="s">
        <v>21</v>
      </c>
      <c r="T47" t="str">
        <f>Q47&amp;""</f>
        <v>1203</v>
      </c>
    </row>
    <row r="48" spans="1:20" x14ac:dyDescent="0.2">
      <c r="M48" t="str">
        <f t="shared" ref="M48:M80" si="4">N48&amp;""</f>
        <v>2212</v>
      </c>
      <c r="N48" s="9" t="s">
        <v>214</v>
      </c>
      <c r="O48" s="10" t="s">
        <v>22</v>
      </c>
      <c r="P48" t="s">
        <v>19</v>
      </c>
      <c r="Q48" s="9" t="s">
        <v>240</v>
      </c>
      <c r="R48" s="10" t="s">
        <v>23</v>
      </c>
      <c r="S48" t="s">
        <v>21</v>
      </c>
      <c r="T48" t="str">
        <f t="shared" ref="T48:T111" si="5">Q48&amp;""</f>
        <v>1204</v>
      </c>
    </row>
    <row r="49" spans="13:20" ht="13.5" customHeight="1" x14ac:dyDescent="0.2">
      <c r="M49" t="str">
        <f t="shared" si="4"/>
        <v>2213</v>
      </c>
      <c r="N49" s="9" t="s">
        <v>215</v>
      </c>
      <c r="O49" s="10" t="s">
        <v>24</v>
      </c>
      <c r="P49" t="s">
        <v>19</v>
      </c>
      <c r="Q49" s="9" t="s">
        <v>241</v>
      </c>
      <c r="R49" s="10" t="s">
        <v>25</v>
      </c>
      <c r="S49" t="s">
        <v>21</v>
      </c>
      <c r="T49" t="str">
        <f t="shared" si="5"/>
        <v>1205</v>
      </c>
    </row>
    <row r="50" spans="13:20" x14ac:dyDescent="0.2">
      <c r="M50" t="str">
        <f t="shared" si="4"/>
        <v>2214</v>
      </c>
      <c r="N50" s="9" t="s">
        <v>216</v>
      </c>
      <c r="O50" s="10" t="s">
        <v>26</v>
      </c>
      <c r="P50" t="s">
        <v>19</v>
      </c>
      <c r="Q50" s="9" t="s">
        <v>242</v>
      </c>
      <c r="R50" s="10" t="s">
        <v>27</v>
      </c>
      <c r="S50" t="s">
        <v>21</v>
      </c>
      <c r="T50" t="str">
        <f t="shared" si="5"/>
        <v>1206</v>
      </c>
    </row>
    <row r="51" spans="13:20" ht="15.75" x14ac:dyDescent="0.25">
      <c r="M51" t="str">
        <f t="shared" si="4"/>
        <v>2216</v>
      </c>
      <c r="N51" s="9" t="s">
        <v>217</v>
      </c>
      <c r="O51" s="10" t="s">
        <v>28</v>
      </c>
      <c r="P51" t="s">
        <v>19</v>
      </c>
      <c r="Q51" s="11" t="s">
        <v>243</v>
      </c>
      <c r="R51" s="10" t="s">
        <v>29</v>
      </c>
      <c r="S51" t="s">
        <v>21</v>
      </c>
      <c r="T51" t="str">
        <f t="shared" si="5"/>
        <v>1208</v>
      </c>
    </row>
    <row r="52" spans="13:20" x14ac:dyDescent="0.2">
      <c r="M52" t="str">
        <f t="shared" si="4"/>
        <v>2217</v>
      </c>
      <c r="N52" s="9" t="s">
        <v>218</v>
      </c>
      <c r="O52" s="10" t="s">
        <v>30</v>
      </c>
      <c r="P52" t="s">
        <v>19</v>
      </c>
      <c r="Q52" s="12" t="s">
        <v>244</v>
      </c>
      <c r="R52" s="10" t="s">
        <v>31</v>
      </c>
      <c r="S52" t="s">
        <v>21</v>
      </c>
      <c r="T52" t="str">
        <f t="shared" si="5"/>
        <v>1209</v>
      </c>
    </row>
    <row r="53" spans="13:20" x14ac:dyDescent="0.2">
      <c r="M53" t="str">
        <f t="shared" si="4"/>
        <v>2215</v>
      </c>
      <c r="N53" s="9" t="s">
        <v>219</v>
      </c>
      <c r="O53" s="10" t="s">
        <v>32</v>
      </c>
      <c r="P53" t="s">
        <v>19</v>
      </c>
      <c r="Q53" s="9" t="s">
        <v>245</v>
      </c>
      <c r="R53" s="10" t="s">
        <v>33</v>
      </c>
      <c r="S53" t="s">
        <v>21</v>
      </c>
      <c r="T53" t="str">
        <f t="shared" si="5"/>
        <v>1207</v>
      </c>
    </row>
    <row r="54" spans="13:20" x14ac:dyDescent="0.2">
      <c r="M54" t="str">
        <f t="shared" si="4"/>
        <v>2218</v>
      </c>
      <c r="N54" s="9" t="s">
        <v>220</v>
      </c>
      <c r="O54" s="10" t="s">
        <v>34</v>
      </c>
      <c r="P54" t="s">
        <v>19</v>
      </c>
      <c r="Q54" s="9" t="s">
        <v>246</v>
      </c>
      <c r="R54" s="10" t="s">
        <v>35</v>
      </c>
      <c r="S54" t="s">
        <v>21</v>
      </c>
      <c r="T54" t="str">
        <f t="shared" si="5"/>
        <v>1210</v>
      </c>
    </row>
    <row r="55" spans="13:20" x14ac:dyDescent="0.2">
      <c r="M55" t="str">
        <f t="shared" si="4"/>
        <v>2219</v>
      </c>
      <c r="N55" s="9" t="s">
        <v>221</v>
      </c>
      <c r="O55" s="10" t="s">
        <v>36</v>
      </c>
      <c r="P55" t="s">
        <v>19</v>
      </c>
      <c r="Q55" s="9" t="s">
        <v>247</v>
      </c>
      <c r="R55" s="10" t="s">
        <v>37</v>
      </c>
      <c r="S55" t="s">
        <v>21</v>
      </c>
      <c r="T55" t="str">
        <f t="shared" si="5"/>
        <v>1211</v>
      </c>
    </row>
    <row r="56" spans="13:20" x14ac:dyDescent="0.2">
      <c r="M56" t="str">
        <f t="shared" si="4"/>
        <v>2220</v>
      </c>
      <c r="N56" s="9" t="s">
        <v>222</v>
      </c>
      <c r="O56" s="10" t="s">
        <v>38</v>
      </c>
      <c r="P56" t="s">
        <v>19</v>
      </c>
      <c r="Q56" s="9" t="s">
        <v>248</v>
      </c>
      <c r="R56" s="10" t="s">
        <v>39</v>
      </c>
      <c r="S56" t="s">
        <v>21</v>
      </c>
      <c r="T56" t="str">
        <f t="shared" si="5"/>
        <v>1212</v>
      </c>
    </row>
    <row r="57" spans="13:20" x14ac:dyDescent="0.2">
      <c r="M57" t="str">
        <f t="shared" si="4"/>
        <v>3201</v>
      </c>
      <c r="N57" s="9" t="s">
        <v>223</v>
      </c>
      <c r="O57" s="10" t="s">
        <v>40</v>
      </c>
      <c r="P57" t="s">
        <v>41</v>
      </c>
      <c r="Q57" s="9" t="s">
        <v>249</v>
      </c>
      <c r="R57" s="10" t="s">
        <v>42</v>
      </c>
      <c r="S57" t="s">
        <v>21</v>
      </c>
      <c r="T57" t="str">
        <f t="shared" si="5"/>
        <v>1214</v>
      </c>
    </row>
    <row r="58" spans="13:20" x14ac:dyDescent="0.2">
      <c r="M58" t="str">
        <f t="shared" si="4"/>
        <v>3202</v>
      </c>
      <c r="N58" s="9" t="s">
        <v>224</v>
      </c>
      <c r="O58" s="10" t="s">
        <v>43</v>
      </c>
      <c r="P58" t="s">
        <v>41</v>
      </c>
      <c r="Q58" s="9" t="s">
        <v>250</v>
      </c>
      <c r="R58" s="10" t="s">
        <v>44</v>
      </c>
      <c r="S58" t="s">
        <v>21</v>
      </c>
      <c r="T58" t="str">
        <f t="shared" si="5"/>
        <v>1215</v>
      </c>
    </row>
    <row r="59" spans="13:20" x14ac:dyDescent="0.2">
      <c r="M59" t="str">
        <f t="shared" si="4"/>
        <v>3203</v>
      </c>
      <c r="N59" s="9" t="s">
        <v>225</v>
      </c>
      <c r="O59" s="10" t="s">
        <v>45</v>
      </c>
      <c r="P59" t="s">
        <v>41</v>
      </c>
      <c r="Q59" s="9" t="s">
        <v>251</v>
      </c>
      <c r="R59" s="10" t="s">
        <v>46</v>
      </c>
      <c r="S59" t="s">
        <v>21</v>
      </c>
      <c r="T59" t="str">
        <f t="shared" si="5"/>
        <v>1216</v>
      </c>
    </row>
    <row r="60" spans="13:20" x14ac:dyDescent="0.2">
      <c r="M60" t="str">
        <f t="shared" si="4"/>
        <v>2221</v>
      </c>
      <c r="N60" s="9" t="s">
        <v>226</v>
      </c>
      <c r="O60" s="10" t="s">
        <v>47</v>
      </c>
      <c r="P60" t="s">
        <v>19</v>
      </c>
      <c r="Q60" s="9" t="s">
        <v>252</v>
      </c>
      <c r="R60" s="10" t="s">
        <v>48</v>
      </c>
      <c r="S60" t="s">
        <v>21</v>
      </c>
      <c r="T60" t="str">
        <f t="shared" si="5"/>
        <v>1213</v>
      </c>
    </row>
    <row r="61" spans="13:20" x14ac:dyDescent="0.2">
      <c r="M61" t="str">
        <f t="shared" si="4"/>
        <v>3204</v>
      </c>
      <c r="N61" s="9" t="s">
        <v>227</v>
      </c>
      <c r="O61" s="10" t="s">
        <v>49</v>
      </c>
      <c r="P61" t="s">
        <v>41</v>
      </c>
      <c r="Q61" s="9" t="s">
        <v>253</v>
      </c>
      <c r="R61" s="10" t="s">
        <v>50</v>
      </c>
      <c r="S61" t="s">
        <v>21</v>
      </c>
      <c r="T61" t="str">
        <f t="shared" si="5"/>
        <v>1217</v>
      </c>
    </row>
    <row r="62" spans="13:20" x14ac:dyDescent="0.2">
      <c r="M62" t="str">
        <f t="shared" si="4"/>
        <v>3205</v>
      </c>
      <c r="N62" s="9" t="s">
        <v>206</v>
      </c>
      <c r="O62" s="10" t="s">
        <v>51</v>
      </c>
      <c r="P62" t="s">
        <v>41</v>
      </c>
      <c r="Q62" s="9" t="s">
        <v>254</v>
      </c>
      <c r="R62" s="10" t="s">
        <v>52</v>
      </c>
      <c r="S62" t="s">
        <v>21</v>
      </c>
      <c r="T62" t="str">
        <f t="shared" si="5"/>
        <v>1218</v>
      </c>
    </row>
    <row r="63" spans="13:20" x14ac:dyDescent="0.2">
      <c r="M63" t="str">
        <f t="shared" si="4"/>
        <v>3206</v>
      </c>
      <c r="N63" s="9" t="s">
        <v>228</v>
      </c>
      <c r="O63" s="10" t="s">
        <v>53</v>
      </c>
      <c r="P63" t="s">
        <v>41</v>
      </c>
      <c r="Q63" s="9" t="s">
        <v>255</v>
      </c>
      <c r="R63" s="10" t="s">
        <v>54</v>
      </c>
      <c r="S63" t="s">
        <v>21</v>
      </c>
      <c r="T63" t="str">
        <f t="shared" si="5"/>
        <v>1219</v>
      </c>
    </row>
    <row r="64" spans="13:20" x14ac:dyDescent="0.2">
      <c r="M64" t="str">
        <f t="shared" si="4"/>
        <v>3207</v>
      </c>
      <c r="N64" s="9" t="s">
        <v>229</v>
      </c>
      <c r="O64" s="10" t="s">
        <v>55</v>
      </c>
      <c r="P64" t="s">
        <v>41</v>
      </c>
      <c r="Q64" s="9" t="s">
        <v>256</v>
      </c>
      <c r="R64" s="10" t="s">
        <v>56</v>
      </c>
      <c r="S64" t="s">
        <v>21</v>
      </c>
      <c r="T64" t="str">
        <f t="shared" si="5"/>
        <v>1220</v>
      </c>
    </row>
    <row r="65" spans="13:20" x14ac:dyDescent="0.2">
      <c r="M65" t="str">
        <f t="shared" si="4"/>
        <v>3208</v>
      </c>
      <c r="N65" s="9" t="s">
        <v>230</v>
      </c>
      <c r="O65" s="10" t="s">
        <v>57</v>
      </c>
      <c r="P65" t="s">
        <v>41</v>
      </c>
      <c r="Q65" s="9" t="s">
        <v>257</v>
      </c>
      <c r="R65" s="10" t="s">
        <v>58</v>
      </c>
      <c r="S65" t="s">
        <v>21</v>
      </c>
      <c r="T65" t="str">
        <f t="shared" si="5"/>
        <v>1221</v>
      </c>
    </row>
    <row r="66" spans="13:20" x14ac:dyDescent="0.2">
      <c r="M66" t="str">
        <f t="shared" si="4"/>
        <v>4202</v>
      </c>
      <c r="N66" s="9" t="s">
        <v>231</v>
      </c>
      <c r="O66" s="10" t="s">
        <v>59</v>
      </c>
      <c r="P66" t="s">
        <v>60</v>
      </c>
      <c r="Q66" s="9" t="s">
        <v>258</v>
      </c>
      <c r="R66" s="10" t="s">
        <v>61</v>
      </c>
      <c r="S66" t="s">
        <v>21</v>
      </c>
      <c r="T66" t="str">
        <f t="shared" si="5"/>
        <v>1226</v>
      </c>
    </row>
    <row r="67" spans="13:20" x14ac:dyDescent="0.2">
      <c r="M67" t="str">
        <f t="shared" si="4"/>
        <v>4206</v>
      </c>
      <c r="N67" s="9" t="s">
        <v>205</v>
      </c>
      <c r="O67" s="10" t="s">
        <v>62</v>
      </c>
      <c r="P67" t="s">
        <v>60</v>
      </c>
      <c r="Q67" s="9" t="s">
        <v>259</v>
      </c>
      <c r="R67" s="10" t="s">
        <v>63</v>
      </c>
      <c r="S67" t="s">
        <v>19</v>
      </c>
      <c r="T67" t="str">
        <f t="shared" si="5"/>
        <v>2203</v>
      </c>
    </row>
    <row r="68" spans="13:20" x14ac:dyDescent="0.2">
      <c r="M68" t="str">
        <f t="shared" si="4"/>
        <v>4203</v>
      </c>
      <c r="N68" s="9" t="s">
        <v>204</v>
      </c>
      <c r="O68" s="10" t="s">
        <v>64</v>
      </c>
      <c r="P68" t="s">
        <v>60</v>
      </c>
      <c r="Q68" s="9" t="s">
        <v>260</v>
      </c>
      <c r="R68" s="10" t="s">
        <v>65</v>
      </c>
      <c r="S68" t="s">
        <v>21</v>
      </c>
      <c r="T68" t="str">
        <f t="shared" si="5"/>
        <v>1227</v>
      </c>
    </row>
    <row r="69" spans="13:20" x14ac:dyDescent="0.2">
      <c r="M69" t="str">
        <f t="shared" si="4"/>
        <v>4204</v>
      </c>
      <c r="N69" s="9" t="s">
        <v>202</v>
      </c>
      <c r="O69" s="10" t="s">
        <v>66</v>
      </c>
      <c r="P69" t="s">
        <v>60</v>
      </c>
      <c r="Q69" s="9" t="s">
        <v>261</v>
      </c>
      <c r="R69" s="10" t="s">
        <v>67</v>
      </c>
      <c r="S69" t="s">
        <v>19</v>
      </c>
      <c r="T69" t="str">
        <f t="shared" si="5"/>
        <v>2201</v>
      </c>
    </row>
    <row r="70" spans="13:20" x14ac:dyDescent="0.2">
      <c r="M70" t="str">
        <f t="shared" si="4"/>
        <v>4205</v>
      </c>
      <c r="N70" s="9" t="s">
        <v>207</v>
      </c>
      <c r="O70" s="10" t="s">
        <v>40</v>
      </c>
      <c r="P70" t="s">
        <v>60</v>
      </c>
      <c r="Q70" s="9" t="s">
        <v>262</v>
      </c>
      <c r="R70" s="10" t="s">
        <v>68</v>
      </c>
      <c r="S70" t="s">
        <v>19</v>
      </c>
      <c r="T70" t="str">
        <f t="shared" si="5"/>
        <v>2202</v>
      </c>
    </row>
    <row r="71" spans="13:20" x14ac:dyDescent="0.2">
      <c r="M71" t="str">
        <f t="shared" si="4"/>
        <v>4207</v>
      </c>
      <c r="N71" s="9" t="s">
        <v>232</v>
      </c>
      <c r="O71" s="10" t="s">
        <v>69</v>
      </c>
      <c r="P71" t="s">
        <v>60</v>
      </c>
      <c r="Q71" s="9" t="s">
        <v>263</v>
      </c>
      <c r="R71" s="10" t="s">
        <v>70</v>
      </c>
      <c r="S71" t="s">
        <v>19</v>
      </c>
      <c r="T71" t="str">
        <f t="shared" si="5"/>
        <v>2204</v>
      </c>
    </row>
    <row r="72" spans="13:20" x14ac:dyDescent="0.2">
      <c r="M72" t="str">
        <f t="shared" si="4"/>
        <v>4201</v>
      </c>
      <c r="N72" s="9" t="s">
        <v>203</v>
      </c>
      <c r="O72" s="10" t="s">
        <v>71</v>
      </c>
      <c r="P72" t="s">
        <v>60</v>
      </c>
      <c r="Q72" s="9" t="s">
        <v>264</v>
      </c>
      <c r="R72" s="10" t="s">
        <v>72</v>
      </c>
      <c r="S72" t="s">
        <v>21</v>
      </c>
      <c r="T72" t="str">
        <f t="shared" si="5"/>
        <v>1225</v>
      </c>
    </row>
    <row r="73" spans="13:20" x14ac:dyDescent="0.2">
      <c r="M73" t="str">
        <f t="shared" si="4"/>
        <v>4209</v>
      </c>
      <c r="N73" s="9" t="s">
        <v>211</v>
      </c>
      <c r="O73" s="10" t="s">
        <v>73</v>
      </c>
      <c r="P73" t="s">
        <v>60</v>
      </c>
      <c r="Q73" s="9" t="s">
        <v>265</v>
      </c>
      <c r="R73" s="10" t="s">
        <v>74</v>
      </c>
      <c r="S73" t="s">
        <v>19</v>
      </c>
      <c r="T73" t="str">
        <f t="shared" si="5"/>
        <v>2206</v>
      </c>
    </row>
    <row r="74" spans="13:20" x14ac:dyDescent="0.2">
      <c r="M74" t="str">
        <f t="shared" si="4"/>
        <v>4208</v>
      </c>
      <c r="N74" s="9" t="s">
        <v>233</v>
      </c>
      <c r="O74" s="10" t="s">
        <v>75</v>
      </c>
      <c r="P74" t="s">
        <v>60</v>
      </c>
      <c r="Q74" s="9" t="s">
        <v>266</v>
      </c>
      <c r="R74" s="10" t="s">
        <v>76</v>
      </c>
      <c r="S74" t="s">
        <v>19</v>
      </c>
      <c r="T74" t="str">
        <f t="shared" si="5"/>
        <v>2205</v>
      </c>
    </row>
    <row r="75" spans="13:20" x14ac:dyDescent="0.2">
      <c r="M75" t="str">
        <f t="shared" si="4"/>
        <v>3210</v>
      </c>
      <c r="N75" s="9" t="s">
        <v>234</v>
      </c>
      <c r="O75" s="10" t="s">
        <v>77</v>
      </c>
      <c r="P75" t="s">
        <v>41</v>
      </c>
      <c r="Q75" s="9" t="s">
        <v>267</v>
      </c>
      <c r="R75" s="10" t="s">
        <v>78</v>
      </c>
      <c r="S75" t="s">
        <v>21</v>
      </c>
      <c r="T75" t="str">
        <f t="shared" si="5"/>
        <v>1223</v>
      </c>
    </row>
    <row r="76" spans="13:20" x14ac:dyDescent="0.2">
      <c r="M76" t="str">
        <f t="shared" si="4"/>
        <v>3211</v>
      </c>
      <c r="N76" s="9" t="s">
        <v>235</v>
      </c>
      <c r="O76" s="10" t="s">
        <v>79</v>
      </c>
      <c r="P76" t="s">
        <v>41</v>
      </c>
      <c r="Q76" s="9" t="s">
        <v>268</v>
      </c>
      <c r="R76" s="10" t="s">
        <v>80</v>
      </c>
      <c r="S76" t="s">
        <v>21</v>
      </c>
      <c r="T76" t="str">
        <f t="shared" si="5"/>
        <v>1224</v>
      </c>
    </row>
    <row r="77" spans="13:20" x14ac:dyDescent="0.2">
      <c r="M77" t="str">
        <f t="shared" si="4"/>
        <v>3209</v>
      </c>
      <c r="N77" s="9" t="s">
        <v>212</v>
      </c>
      <c r="O77" s="10" t="s">
        <v>81</v>
      </c>
      <c r="P77" t="s">
        <v>41</v>
      </c>
      <c r="Q77" s="9" t="s">
        <v>269</v>
      </c>
      <c r="R77" s="10" t="s">
        <v>82</v>
      </c>
      <c r="S77" t="s">
        <v>21</v>
      </c>
      <c r="T77" t="str">
        <f t="shared" si="5"/>
        <v>1222</v>
      </c>
    </row>
    <row r="78" spans="13:20" x14ac:dyDescent="0.2">
      <c r="M78" t="str">
        <f t="shared" si="4"/>
        <v>4211</v>
      </c>
      <c r="N78" s="9" t="s">
        <v>208</v>
      </c>
      <c r="O78" s="10" t="s">
        <v>83</v>
      </c>
      <c r="P78" t="s">
        <v>60</v>
      </c>
      <c r="Q78" s="9" t="s">
        <v>270</v>
      </c>
      <c r="R78" s="10" t="s">
        <v>84</v>
      </c>
      <c r="S78" t="s">
        <v>19</v>
      </c>
      <c r="T78" t="str">
        <f t="shared" si="5"/>
        <v>2208</v>
      </c>
    </row>
    <row r="79" spans="13:20" x14ac:dyDescent="0.2">
      <c r="M79" t="str">
        <f t="shared" si="4"/>
        <v>4212</v>
      </c>
      <c r="N79" s="9" t="s">
        <v>236</v>
      </c>
      <c r="O79" s="10" t="s">
        <v>85</v>
      </c>
      <c r="P79" t="s">
        <v>60</v>
      </c>
      <c r="Q79" s="9" t="s">
        <v>271</v>
      </c>
      <c r="R79" s="10" t="s">
        <v>86</v>
      </c>
      <c r="S79" t="s">
        <v>19</v>
      </c>
      <c r="T79" t="str">
        <f t="shared" si="5"/>
        <v>2209</v>
      </c>
    </row>
    <row r="80" spans="13:20" x14ac:dyDescent="0.2">
      <c r="M80" t="str">
        <f t="shared" si="4"/>
        <v>4210</v>
      </c>
      <c r="N80" s="9" t="s">
        <v>237</v>
      </c>
      <c r="O80" s="10" t="s">
        <v>87</v>
      </c>
      <c r="P80" t="s">
        <v>60</v>
      </c>
      <c r="Q80" s="9" t="s">
        <v>272</v>
      </c>
      <c r="R80" s="10" t="s">
        <v>88</v>
      </c>
      <c r="S80" t="s">
        <v>19</v>
      </c>
      <c r="T80" t="str">
        <f t="shared" si="5"/>
        <v>2207</v>
      </c>
    </row>
    <row r="81" spans="13:20" x14ac:dyDescent="0.2">
      <c r="N81" s="9"/>
      <c r="O81" s="10"/>
      <c r="Q81" s="9" t="s">
        <v>273</v>
      </c>
      <c r="R81" s="10"/>
      <c r="T81" t="str">
        <f t="shared" si="5"/>
        <v/>
      </c>
    </row>
    <row r="82" spans="13:20" x14ac:dyDescent="0.2">
      <c r="M82" t="str">
        <f>N82&amp;""</f>
        <v>5201</v>
      </c>
      <c r="N82" s="9" t="s">
        <v>275</v>
      </c>
      <c r="O82" s="10" t="s">
        <v>89</v>
      </c>
      <c r="P82" t="s">
        <v>90</v>
      </c>
      <c r="Q82" s="9" t="s">
        <v>274</v>
      </c>
      <c r="R82" s="10" t="s">
        <v>91</v>
      </c>
      <c r="S82" t="s">
        <v>19</v>
      </c>
      <c r="T82" t="str">
        <f t="shared" si="5"/>
        <v>2210</v>
      </c>
    </row>
    <row r="83" spans="13:20" x14ac:dyDescent="0.2">
      <c r="M83" t="str">
        <f t="shared" ref="M83:M146" si="6">N83&amp;""</f>
        <v>5202</v>
      </c>
      <c r="N83" s="9" t="s">
        <v>276</v>
      </c>
      <c r="O83" s="10" t="s">
        <v>92</v>
      </c>
      <c r="P83" t="s">
        <v>90</v>
      </c>
      <c r="Q83" s="9" t="s">
        <v>213</v>
      </c>
      <c r="R83" s="10" t="s">
        <v>18</v>
      </c>
      <c r="S83" t="s">
        <v>19</v>
      </c>
      <c r="T83" t="str">
        <f t="shared" si="5"/>
        <v>2211</v>
      </c>
    </row>
    <row r="84" spans="13:20" x14ac:dyDescent="0.2">
      <c r="M84" t="str">
        <f t="shared" si="6"/>
        <v>5203</v>
      </c>
      <c r="N84" s="9" t="s">
        <v>277</v>
      </c>
      <c r="O84" s="10" t="s">
        <v>93</v>
      </c>
      <c r="P84" t="s">
        <v>90</v>
      </c>
      <c r="Q84" s="9" t="s">
        <v>214</v>
      </c>
      <c r="R84" s="10" t="s">
        <v>22</v>
      </c>
      <c r="S84" t="s">
        <v>19</v>
      </c>
      <c r="T84" t="str">
        <f t="shared" si="5"/>
        <v>2212</v>
      </c>
    </row>
    <row r="85" spans="13:20" x14ac:dyDescent="0.2">
      <c r="M85" t="str">
        <f t="shared" si="6"/>
        <v>5204</v>
      </c>
      <c r="N85" s="9" t="s">
        <v>278</v>
      </c>
      <c r="O85" s="10" t="s">
        <v>94</v>
      </c>
      <c r="P85" t="s">
        <v>90</v>
      </c>
      <c r="Q85" s="9" t="s">
        <v>215</v>
      </c>
      <c r="R85" s="10" t="s">
        <v>24</v>
      </c>
      <c r="S85" t="s">
        <v>19</v>
      </c>
      <c r="T85" t="str">
        <f t="shared" si="5"/>
        <v>2213</v>
      </c>
    </row>
    <row r="86" spans="13:20" x14ac:dyDescent="0.2">
      <c r="M86" t="str">
        <f t="shared" si="6"/>
        <v>5205</v>
      </c>
      <c r="N86" s="9" t="s">
        <v>279</v>
      </c>
      <c r="O86" s="10" t="s">
        <v>95</v>
      </c>
      <c r="P86" t="s">
        <v>90</v>
      </c>
      <c r="Q86" s="9" t="s">
        <v>216</v>
      </c>
      <c r="R86" s="10" t="s">
        <v>26</v>
      </c>
      <c r="S86" t="s">
        <v>19</v>
      </c>
      <c r="T86" t="str">
        <f t="shared" si="5"/>
        <v>2214</v>
      </c>
    </row>
    <row r="87" spans="13:20" x14ac:dyDescent="0.2">
      <c r="M87" t="str">
        <f t="shared" si="6"/>
        <v>5206</v>
      </c>
      <c r="N87" s="9" t="s">
        <v>280</v>
      </c>
      <c r="O87" s="10" t="s">
        <v>96</v>
      </c>
      <c r="P87" t="s">
        <v>90</v>
      </c>
      <c r="Q87" s="9" t="s">
        <v>219</v>
      </c>
      <c r="R87" s="10" t="s">
        <v>32</v>
      </c>
      <c r="S87" t="s">
        <v>19</v>
      </c>
      <c r="T87" t="str">
        <f t="shared" si="5"/>
        <v>2215</v>
      </c>
    </row>
    <row r="88" spans="13:20" x14ac:dyDescent="0.2">
      <c r="M88" t="str">
        <f t="shared" si="6"/>
        <v>5207</v>
      </c>
      <c r="N88" s="9" t="s">
        <v>281</v>
      </c>
      <c r="O88" s="10" t="s">
        <v>97</v>
      </c>
      <c r="P88" t="s">
        <v>90</v>
      </c>
      <c r="Q88" s="9" t="s">
        <v>217</v>
      </c>
      <c r="R88" s="10" t="s">
        <v>28</v>
      </c>
      <c r="S88" t="s">
        <v>19</v>
      </c>
      <c r="T88" t="str">
        <f t="shared" si="5"/>
        <v>2216</v>
      </c>
    </row>
    <row r="89" spans="13:20" x14ac:dyDescent="0.2">
      <c r="M89" t="str">
        <f t="shared" si="6"/>
        <v>5208</v>
      </c>
      <c r="N89" s="9" t="s">
        <v>282</v>
      </c>
      <c r="O89" s="10" t="s">
        <v>98</v>
      </c>
      <c r="P89" t="s">
        <v>90</v>
      </c>
      <c r="Q89" s="9" t="s">
        <v>218</v>
      </c>
      <c r="R89" s="10" t="s">
        <v>30</v>
      </c>
      <c r="S89" t="s">
        <v>19</v>
      </c>
      <c r="T89" t="str">
        <f t="shared" si="5"/>
        <v>2217</v>
      </c>
    </row>
    <row r="90" spans="13:20" x14ac:dyDescent="0.2">
      <c r="M90" t="str">
        <f t="shared" si="6"/>
        <v>5209</v>
      </c>
      <c r="N90" s="9" t="s">
        <v>283</v>
      </c>
      <c r="O90" s="10" t="s">
        <v>99</v>
      </c>
      <c r="P90" t="s">
        <v>90</v>
      </c>
      <c r="Q90" s="9" t="s">
        <v>220</v>
      </c>
      <c r="R90" s="10" t="s">
        <v>34</v>
      </c>
      <c r="S90" t="s">
        <v>19</v>
      </c>
      <c r="T90" t="str">
        <f t="shared" si="5"/>
        <v>2218</v>
      </c>
    </row>
    <row r="91" spans="13:20" x14ac:dyDescent="0.2">
      <c r="M91" t="str">
        <f t="shared" si="6"/>
        <v>5210</v>
      </c>
      <c r="N91" s="9" t="s">
        <v>284</v>
      </c>
      <c r="O91" s="10" t="s">
        <v>100</v>
      </c>
      <c r="P91" t="s">
        <v>90</v>
      </c>
      <c r="Q91" s="9" t="s">
        <v>221</v>
      </c>
      <c r="R91" s="10" t="s">
        <v>36</v>
      </c>
      <c r="S91" t="s">
        <v>19</v>
      </c>
      <c r="T91" t="str">
        <f t="shared" si="5"/>
        <v>2219</v>
      </c>
    </row>
    <row r="92" spans="13:20" x14ac:dyDescent="0.2">
      <c r="M92" t="str">
        <f t="shared" si="6"/>
        <v>5211</v>
      </c>
      <c r="N92" s="9" t="s">
        <v>285</v>
      </c>
      <c r="O92" s="10" t="s">
        <v>101</v>
      </c>
      <c r="P92" t="s">
        <v>90</v>
      </c>
      <c r="Q92" s="9" t="s">
        <v>222</v>
      </c>
      <c r="R92" s="10" t="s">
        <v>38</v>
      </c>
      <c r="S92" t="s">
        <v>19</v>
      </c>
      <c r="T92" t="str">
        <f t="shared" si="5"/>
        <v>2220</v>
      </c>
    </row>
    <row r="93" spans="13:20" x14ac:dyDescent="0.2">
      <c r="M93" t="str">
        <f t="shared" si="6"/>
        <v>5212</v>
      </c>
      <c r="N93" s="9" t="s">
        <v>286</v>
      </c>
      <c r="O93" s="10" t="s">
        <v>102</v>
      </c>
      <c r="P93" t="s">
        <v>90</v>
      </c>
      <c r="Q93" s="9" t="s">
        <v>226</v>
      </c>
      <c r="R93" s="10" t="s">
        <v>47</v>
      </c>
      <c r="S93" t="s">
        <v>19</v>
      </c>
      <c r="T93" t="str">
        <f t="shared" si="5"/>
        <v>2221</v>
      </c>
    </row>
    <row r="94" spans="13:20" x14ac:dyDescent="0.2">
      <c r="M94" t="str">
        <f t="shared" si="6"/>
        <v>5213</v>
      </c>
      <c r="N94" s="9" t="s">
        <v>287</v>
      </c>
      <c r="O94" s="10" t="s">
        <v>103</v>
      </c>
      <c r="P94" t="s">
        <v>90</v>
      </c>
      <c r="Q94" s="9" t="s">
        <v>223</v>
      </c>
      <c r="R94" s="10" t="s">
        <v>40</v>
      </c>
      <c r="S94" t="s">
        <v>41</v>
      </c>
      <c r="T94" t="str">
        <f t="shared" si="5"/>
        <v>3201</v>
      </c>
    </row>
    <row r="95" spans="13:20" x14ac:dyDescent="0.2">
      <c r="M95" t="str">
        <f t="shared" si="6"/>
        <v>5214</v>
      </c>
      <c r="N95" s="9" t="s">
        <v>288</v>
      </c>
      <c r="O95" s="10" t="s">
        <v>104</v>
      </c>
      <c r="P95" t="s">
        <v>90</v>
      </c>
      <c r="Q95" s="9" t="s">
        <v>224</v>
      </c>
      <c r="R95" s="10" t="s">
        <v>43</v>
      </c>
      <c r="S95" t="s">
        <v>41</v>
      </c>
      <c r="T95" t="str">
        <f t="shared" si="5"/>
        <v>3202</v>
      </c>
    </row>
    <row r="96" spans="13:20" x14ac:dyDescent="0.2">
      <c r="M96" t="str">
        <f t="shared" si="6"/>
        <v>5215</v>
      </c>
      <c r="N96" s="9" t="s">
        <v>289</v>
      </c>
      <c r="O96" s="10" t="s">
        <v>105</v>
      </c>
      <c r="P96" t="s">
        <v>90</v>
      </c>
      <c r="Q96" s="9" t="s">
        <v>225</v>
      </c>
      <c r="R96" s="10" t="s">
        <v>45</v>
      </c>
      <c r="S96" t="s">
        <v>41</v>
      </c>
      <c r="T96" t="str">
        <f t="shared" si="5"/>
        <v>3203</v>
      </c>
    </row>
    <row r="97" spans="13:20" x14ac:dyDescent="0.2">
      <c r="M97" t="str">
        <f t="shared" si="6"/>
        <v>5216</v>
      </c>
      <c r="N97" s="9" t="s">
        <v>290</v>
      </c>
      <c r="O97" s="10" t="s">
        <v>106</v>
      </c>
      <c r="P97" t="s">
        <v>90</v>
      </c>
      <c r="Q97" s="9" t="s">
        <v>227</v>
      </c>
      <c r="R97" s="10" t="s">
        <v>49</v>
      </c>
      <c r="S97" t="s">
        <v>41</v>
      </c>
      <c r="T97" t="str">
        <f t="shared" si="5"/>
        <v>3204</v>
      </c>
    </row>
    <row r="98" spans="13:20" x14ac:dyDescent="0.2">
      <c r="M98" t="str">
        <f t="shared" si="6"/>
        <v>5217</v>
      </c>
      <c r="N98" s="9" t="s">
        <v>291</v>
      </c>
      <c r="O98" s="10" t="s">
        <v>107</v>
      </c>
      <c r="P98" t="s">
        <v>90</v>
      </c>
      <c r="Q98" s="9" t="s">
        <v>206</v>
      </c>
      <c r="R98" s="10" t="s">
        <v>51</v>
      </c>
      <c r="S98" t="s">
        <v>41</v>
      </c>
      <c r="T98" t="str">
        <f t="shared" si="5"/>
        <v>3205</v>
      </c>
    </row>
    <row r="99" spans="13:20" x14ac:dyDescent="0.2">
      <c r="M99" t="str">
        <f t="shared" si="6"/>
        <v>5218</v>
      </c>
      <c r="N99" s="9" t="s">
        <v>292</v>
      </c>
      <c r="O99" s="10" t="s">
        <v>108</v>
      </c>
      <c r="P99" t="s">
        <v>90</v>
      </c>
      <c r="Q99" s="9" t="s">
        <v>228</v>
      </c>
      <c r="R99" s="10" t="s">
        <v>53</v>
      </c>
      <c r="S99" t="s">
        <v>41</v>
      </c>
      <c r="T99" t="str">
        <f t="shared" si="5"/>
        <v>3206</v>
      </c>
    </row>
    <row r="100" spans="13:20" x14ac:dyDescent="0.2">
      <c r="M100" t="str">
        <f t="shared" si="6"/>
        <v>5219</v>
      </c>
      <c r="N100" s="9" t="s">
        <v>293</v>
      </c>
      <c r="O100" s="10" t="s">
        <v>109</v>
      </c>
      <c r="P100" t="s">
        <v>90</v>
      </c>
      <c r="Q100" s="9" t="s">
        <v>229</v>
      </c>
      <c r="R100" s="10" t="s">
        <v>55</v>
      </c>
      <c r="S100" t="s">
        <v>41</v>
      </c>
      <c r="T100" t="str">
        <f t="shared" si="5"/>
        <v>3207</v>
      </c>
    </row>
    <row r="101" spans="13:20" x14ac:dyDescent="0.2">
      <c r="M101" t="str">
        <f t="shared" si="6"/>
        <v>5220</v>
      </c>
      <c r="N101" s="9" t="s">
        <v>294</v>
      </c>
      <c r="O101" s="10" t="s">
        <v>110</v>
      </c>
      <c r="P101" t="s">
        <v>90</v>
      </c>
      <c r="Q101" s="9" t="s">
        <v>230</v>
      </c>
      <c r="R101" s="10" t="s">
        <v>57</v>
      </c>
      <c r="S101" t="s">
        <v>41</v>
      </c>
      <c r="T101" t="str">
        <f t="shared" si="5"/>
        <v>3208</v>
      </c>
    </row>
    <row r="102" spans="13:20" x14ac:dyDescent="0.2">
      <c r="M102" t="str">
        <f t="shared" si="6"/>
        <v>6201</v>
      </c>
      <c r="N102" s="9" t="s">
        <v>295</v>
      </c>
      <c r="O102" s="10" t="s">
        <v>111</v>
      </c>
      <c r="P102" t="s">
        <v>112</v>
      </c>
      <c r="Q102" s="9" t="s">
        <v>212</v>
      </c>
      <c r="R102" s="10" t="s">
        <v>81</v>
      </c>
      <c r="S102" t="s">
        <v>41</v>
      </c>
      <c r="T102" t="str">
        <f t="shared" si="5"/>
        <v>3209</v>
      </c>
    </row>
    <row r="103" spans="13:20" x14ac:dyDescent="0.2">
      <c r="M103" t="str">
        <f t="shared" si="6"/>
        <v>6202</v>
      </c>
      <c r="N103" s="9" t="s">
        <v>296</v>
      </c>
      <c r="O103" s="10" t="s">
        <v>113</v>
      </c>
      <c r="P103" t="s">
        <v>112</v>
      </c>
      <c r="Q103" s="9" t="s">
        <v>234</v>
      </c>
      <c r="R103" s="10" t="s">
        <v>77</v>
      </c>
      <c r="S103" t="s">
        <v>41</v>
      </c>
      <c r="T103" t="str">
        <f t="shared" si="5"/>
        <v>3210</v>
      </c>
    </row>
    <row r="104" spans="13:20" x14ac:dyDescent="0.2">
      <c r="M104" t="str">
        <f t="shared" si="6"/>
        <v>6203</v>
      </c>
      <c r="N104" s="9" t="s">
        <v>297</v>
      </c>
      <c r="O104" s="10" t="s">
        <v>114</v>
      </c>
      <c r="P104" t="s">
        <v>112</v>
      </c>
      <c r="Q104" s="9" t="s">
        <v>235</v>
      </c>
      <c r="R104" s="10" t="s">
        <v>79</v>
      </c>
      <c r="S104" t="s">
        <v>41</v>
      </c>
      <c r="T104" t="str">
        <f t="shared" si="5"/>
        <v>3211</v>
      </c>
    </row>
    <row r="105" spans="13:20" x14ac:dyDescent="0.2">
      <c r="M105" t="str">
        <f t="shared" si="6"/>
        <v>6204</v>
      </c>
      <c r="N105" s="9" t="s">
        <v>298</v>
      </c>
      <c r="O105" s="10" t="s">
        <v>115</v>
      </c>
      <c r="P105" t="s">
        <v>112</v>
      </c>
      <c r="Q105" s="9" t="s">
        <v>203</v>
      </c>
      <c r="R105" s="10" t="s">
        <v>71</v>
      </c>
      <c r="S105" t="s">
        <v>60</v>
      </c>
      <c r="T105" t="str">
        <f t="shared" si="5"/>
        <v>4201</v>
      </c>
    </row>
    <row r="106" spans="13:20" x14ac:dyDescent="0.2">
      <c r="M106" t="str">
        <f t="shared" si="6"/>
        <v>6205</v>
      </c>
      <c r="N106" s="9" t="s">
        <v>299</v>
      </c>
      <c r="O106" s="10" t="s">
        <v>116</v>
      </c>
      <c r="P106" t="s">
        <v>112</v>
      </c>
      <c r="Q106" s="9" t="s">
        <v>231</v>
      </c>
      <c r="R106" s="10" t="s">
        <v>59</v>
      </c>
      <c r="S106" t="s">
        <v>60</v>
      </c>
      <c r="T106" t="str">
        <f t="shared" si="5"/>
        <v>4202</v>
      </c>
    </row>
    <row r="107" spans="13:20" x14ac:dyDescent="0.2">
      <c r="M107" t="str">
        <f t="shared" si="6"/>
        <v>6206</v>
      </c>
      <c r="N107" s="9" t="s">
        <v>300</v>
      </c>
      <c r="O107" s="10" t="s">
        <v>117</v>
      </c>
      <c r="P107" t="s">
        <v>112</v>
      </c>
      <c r="Q107" s="9" t="s">
        <v>204</v>
      </c>
      <c r="R107" s="10" t="s">
        <v>64</v>
      </c>
      <c r="S107" t="s">
        <v>60</v>
      </c>
      <c r="T107" t="str">
        <f t="shared" si="5"/>
        <v>4203</v>
      </c>
    </row>
    <row r="108" spans="13:20" x14ac:dyDescent="0.2">
      <c r="M108" t="str">
        <f t="shared" si="6"/>
        <v>6207</v>
      </c>
      <c r="N108" s="9" t="s">
        <v>301</v>
      </c>
      <c r="O108" s="10" t="s">
        <v>118</v>
      </c>
      <c r="P108" t="s">
        <v>112</v>
      </c>
      <c r="Q108" s="9" t="s">
        <v>202</v>
      </c>
      <c r="R108" s="10" t="s">
        <v>66</v>
      </c>
      <c r="S108" t="s">
        <v>60</v>
      </c>
      <c r="T108" t="str">
        <f t="shared" si="5"/>
        <v>4204</v>
      </c>
    </row>
    <row r="109" spans="13:20" x14ac:dyDescent="0.2">
      <c r="M109" t="str">
        <f t="shared" si="6"/>
        <v>6208</v>
      </c>
      <c r="N109" s="9" t="s">
        <v>302</v>
      </c>
      <c r="O109" s="10" t="s">
        <v>119</v>
      </c>
      <c r="P109" t="s">
        <v>112</v>
      </c>
      <c r="Q109" s="9" t="s">
        <v>207</v>
      </c>
      <c r="R109" s="10" t="s">
        <v>40</v>
      </c>
      <c r="S109" t="s">
        <v>60</v>
      </c>
      <c r="T109" t="str">
        <f t="shared" si="5"/>
        <v>4205</v>
      </c>
    </row>
    <row r="110" spans="13:20" x14ac:dyDescent="0.2">
      <c r="M110" t="str">
        <f t="shared" si="6"/>
        <v>6209</v>
      </c>
      <c r="N110" s="9" t="s">
        <v>303</v>
      </c>
      <c r="O110" s="10" t="s">
        <v>120</v>
      </c>
      <c r="P110" t="s">
        <v>112</v>
      </c>
      <c r="Q110" s="9" t="s">
        <v>205</v>
      </c>
      <c r="R110" s="10" t="s">
        <v>62</v>
      </c>
      <c r="S110" t="s">
        <v>60</v>
      </c>
      <c r="T110" t="str">
        <f t="shared" si="5"/>
        <v>4206</v>
      </c>
    </row>
    <row r="111" spans="13:20" x14ac:dyDescent="0.2">
      <c r="M111" t="str">
        <f t="shared" si="6"/>
        <v>6210</v>
      </c>
      <c r="N111" s="9" t="s">
        <v>304</v>
      </c>
      <c r="O111" s="10" t="s">
        <v>121</v>
      </c>
      <c r="P111" t="s">
        <v>112</v>
      </c>
      <c r="Q111" s="9" t="s">
        <v>232</v>
      </c>
      <c r="R111" s="10" t="s">
        <v>69</v>
      </c>
      <c r="S111" t="s">
        <v>60</v>
      </c>
      <c r="T111" t="str">
        <f t="shared" si="5"/>
        <v>4207</v>
      </c>
    </row>
    <row r="112" spans="13:20" x14ac:dyDescent="0.2">
      <c r="M112" t="str">
        <f t="shared" si="6"/>
        <v>6211</v>
      </c>
      <c r="N112" s="9" t="s">
        <v>305</v>
      </c>
      <c r="O112" s="10" t="s">
        <v>122</v>
      </c>
      <c r="P112" t="s">
        <v>112</v>
      </c>
      <c r="Q112" s="9" t="s">
        <v>233</v>
      </c>
      <c r="R112" s="10" t="s">
        <v>75</v>
      </c>
      <c r="S112" t="s">
        <v>60</v>
      </c>
      <c r="T112" t="str">
        <f t="shared" ref="T112:T163" si="7">Q112&amp;""</f>
        <v>4208</v>
      </c>
    </row>
    <row r="113" spans="13:20" x14ac:dyDescent="0.2">
      <c r="M113" t="str">
        <f t="shared" si="6"/>
        <v>6212</v>
      </c>
      <c r="N113" s="9" t="s">
        <v>306</v>
      </c>
      <c r="O113" s="10" t="s">
        <v>123</v>
      </c>
      <c r="P113" t="s">
        <v>112</v>
      </c>
      <c r="Q113" s="9" t="s">
        <v>211</v>
      </c>
      <c r="R113" s="10" t="s">
        <v>73</v>
      </c>
      <c r="S113" t="s">
        <v>60</v>
      </c>
      <c r="T113" t="str">
        <f t="shared" si="7"/>
        <v>4209</v>
      </c>
    </row>
    <row r="114" spans="13:20" x14ac:dyDescent="0.2">
      <c r="M114" t="str">
        <f t="shared" si="6"/>
        <v>6213</v>
      </c>
      <c r="N114" s="9" t="s">
        <v>307</v>
      </c>
      <c r="O114" s="10" t="s">
        <v>124</v>
      </c>
      <c r="P114" t="s">
        <v>112</v>
      </c>
      <c r="Q114" s="9" t="s">
        <v>237</v>
      </c>
      <c r="R114" s="10" t="s">
        <v>87</v>
      </c>
      <c r="S114" t="s">
        <v>60</v>
      </c>
      <c r="T114" t="str">
        <f t="shared" si="7"/>
        <v>4210</v>
      </c>
    </row>
    <row r="115" spans="13:20" x14ac:dyDescent="0.2">
      <c r="M115" t="str">
        <f t="shared" si="6"/>
        <v>6214</v>
      </c>
      <c r="N115" s="9" t="s">
        <v>308</v>
      </c>
      <c r="O115" s="10" t="s">
        <v>125</v>
      </c>
      <c r="P115" t="s">
        <v>112</v>
      </c>
      <c r="Q115" s="9" t="s">
        <v>208</v>
      </c>
      <c r="R115" s="10" t="s">
        <v>83</v>
      </c>
      <c r="S115" t="s">
        <v>60</v>
      </c>
      <c r="T115" t="str">
        <f t="shared" si="7"/>
        <v>4211</v>
      </c>
    </row>
    <row r="116" spans="13:20" x14ac:dyDescent="0.2">
      <c r="M116" t="str">
        <f t="shared" si="6"/>
        <v>6215</v>
      </c>
      <c r="N116" s="9" t="s">
        <v>309</v>
      </c>
      <c r="O116" s="10" t="s">
        <v>126</v>
      </c>
      <c r="P116" t="s">
        <v>112</v>
      </c>
      <c r="Q116" s="9" t="s">
        <v>236</v>
      </c>
      <c r="R116" s="10" t="s">
        <v>85</v>
      </c>
      <c r="S116" t="s">
        <v>60</v>
      </c>
      <c r="T116" t="str">
        <f t="shared" si="7"/>
        <v>4212</v>
      </c>
    </row>
    <row r="117" spans="13:20" x14ac:dyDescent="0.2">
      <c r="M117" t="str">
        <f t="shared" si="6"/>
        <v>6216</v>
      </c>
      <c r="N117" s="9" t="s">
        <v>310</v>
      </c>
      <c r="O117" s="10" t="s">
        <v>127</v>
      </c>
      <c r="P117" t="s">
        <v>112</v>
      </c>
      <c r="Q117" s="9" t="s">
        <v>275</v>
      </c>
      <c r="R117" s="10" t="s">
        <v>89</v>
      </c>
      <c r="S117" t="s">
        <v>90</v>
      </c>
      <c r="T117" t="str">
        <f t="shared" si="7"/>
        <v>5201</v>
      </c>
    </row>
    <row r="118" spans="13:20" x14ac:dyDescent="0.2">
      <c r="M118" t="str">
        <f t="shared" si="6"/>
        <v>6217</v>
      </c>
      <c r="N118" s="9" t="s">
        <v>311</v>
      </c>
      <c r="O118" s="10" t="s">
        <v>128</v>
      </c>
      <c r="P118" t="s">
        <v>112</v>
      </c>
      <c r="Q118" s="9" t="s">
        <v>276</v>
      </c>
      <c r="R118" s="10" t="s">
        <v>92</v>
      </c>
      <c r="S118" t="s">
        <v>90</v>
      </c>
      <c r="T118" t="str">
        <f t="shared" si="7"/>
        <v>5202</v>
      </c>
    </row>
    <row r="119" spans="13:20" x14ac:dyDescent="0.2">
      <c r="M119" t="str">
        <f t="shared" si="6"/>
        <v>6218</v>
      </c>
      <c r="N119" s="9" t="s">
        <v>312</v>
      </c>
      <c r="O119" s="10" t="s">
        <v>129</v>
      </c>
      <c r="P119" t="s">
        <v>112</v>
      </c>
      <c r="Q119" s="9" t="s">
        <v>277</v>
      </c>
      <c r="R119" s="10" t="s">
        <v>93</v>
      </c>
      <c r="S119" t="s">
        <v>90</v>
      </c>
      <c r="T119" t="str">
        <f t="shared" si="7"/>
        <v>5203</v>
      </c>
    </row>
    <row r="120" spans="13:20" x14ac:dyDescent="0.2">
      <c r="M120" t="str">
        <f t="shared" si="6"/>
        <v>6219</v>
      </c>
      <c r="N120" s="9" t="s">
        <v>313</v>
      </c>
      <c r="O120" s="10" t="s">
        <v>130</v>
      </c>
      <c r="P120" t="s">
        <v>112</v>
      </c>
      <c r="Q120" s="9" t="s">
        <v>278</v>
      </c>
      <c r="R120" s="10" t="s">
        <v>94</v>
      </c>
      <c r="S120" t="s">
        <v>90</v>
      </c>
      <c r="T120" t="str">
        <f t="shared" si="7"/>
        <v>5204</v>
      </c>
    </row>
    <row r="121" spans="13:20" x14ac:dyDescent="0.2">
      <c r="M121" t="str">
        <f t="shared" si="6"/>
        <v>6220</v>
      </c>
      <c r="N121" s="9" t="s">
        <v>314</v>
      </c>
      <c r="O121" s="10" t="s">
        <v>131</v>
      </c>
      <c r="P121" t="s">
        <v>112</v>
      </c>
      <c r="Q121" s="9" t="s">
        <v>279</v>
      </c>
      <c r="R121" s="10" t="s">
        <v>95</v>
      </c>
      <c r="S121" t="s">
        <v>90</v>
      </c>
      <c r="T121" t="str">
        <f t="shared" si="7"/>
        <v>5205</v>
      </c>
    </row>
    <row r="122" spans="13:20" x14ac:dyDescent="0.2">
      <c r="M122" t="str">
        <f t="shared" si="6"/>
        <v>6221</v>
      </c>
      <c r="N122" s="9" t="s">
        <v>315</v>
      </c>
      <c r="O122" s="10" t="s">
        <v>132</v>
      </c>
      <c r="P122" t="s">
        <v>112</v>
      </c>
      <c r="Q122" s="9" t="s">
        <v>280</v>
      </c>
      <c r="R122" s="10" t="s">
        <v>96</v>
      </c>
      <c r="S122" t="s">
        <v>90</v>
      </c>
      <c r="T122" t="str">
        <f t="shared" si="7"/>
        <v>5206</v>
      </c>
    </row>
    <row r="123" spans="13:20" x14ac:dyDescent="0.2">
      <c r="M123" t="str">
        <f t="shared" si="6"/>
        <v>6222</v>
      </c>
      <c r="N123" s="9" t="s">
        <v>316</v>
      </c>
      <c r="O123" s="10" t="s">
        <v>133</v>
      </c>
      <c r="P123" t="s">
        <v>112</v>
      </c>
      <c r="Q123" s="9" t="s">
        <v>281</v>
      </c>
      <c r="R123" s="10" t="s">
        <v>97</v>
      </c>
      <c r="S123" t="s">
        <v>90</v>
      </c>
      <c r="T123" t="str">
        <f t="shared" si="7"/>
        <v>5207</v>
      </c>
    </row>
    <row r="124" spans="13:20" x14ac:dyDescent="0.2">
      <c r="M124" t="str">
        <f t="shared" si="6"/>
        <v>6223</v>
      </c>
      <c r="N124" s="9" t="s">
        <v>317</v>
      </c>
      <c r="O124" s="10" t="s">
        <v>134</v>
      </c>
      <c r="P124" t="s">
        <v>112</v>
      </c>
      <c r="Q124" s="9" t="s">
        <v>282</v>
      </c>
      <c r="R124" s="10" t="s">
        <v>98</v>
      </c>
      <c r="S124" t="s">
        <v>90</v>
      </c>
      <c r="T124" t="str">
        <f t="shared" si="7"/>
        <v>5208</v>
      </c>
    </row>
    <row r="125" spans="13:20" x14ac:dyDescent="0.2">
      <c r="M125" t="str">
        <f t="shared" si="6"/>
        <v>6224</v>
      </c>
      <c r="N125" s="9" t="s">
        <v>318</v>
      </c>
      <c r="O125" s="10" t="s">
        <v>135</v>
      </c>
      <c r="P125" t="s">
        <v>112</v>
      </c>
      <c r="Q125" s="9" t="s">
        <v>283</v>
      </c>
      <c r="R125" s="10" t="s">
        <v>99</v>
      </c>
      <c r="S125" t="s">
        <v>90</v>
      </c>
      <c r="T125" t="str">
        <f t="shared" si="7"/>
        <v>5209</v>
      </c>
    </row>
    <row r="126" spans="13:20" x14ac:dyDescent="0.2">
      <c r="M126" t="str">
        <f t="shared" si="6"/>
        <v>6225</v>
      </c>
      <c r="N126" s="9" t="s">
        <v>319</v>
      </c>
      <c r="O126" s="10" t="s">
        <v>136</v>
      </c>
      <c r="P126" t="s">
        <v>112</v>
      </c>
      <c r="Q126" s="9" t="s">
        <v>284</v>
      </c>
      <c r="R126" s="10" t="s">
        <v>100</v>
      </c>
      <c r="S126" t="s">
        <v>90</v>
      </c>
      <c r="T126" t="str">
        <f t="shared" si="7"/>
        <v>5210</v>
      </c>
    </row>
    <row r="127" spans="13:20" x14ac:dyDescent="0.2">
      <c r="M127" t="str">
        <f t="shared" si="6"/>
        <v>6226</v>
      </c>
      <c r="N127" s="9" t="s">
        <v>320</v>
      </c>
      <c r="O127" s="10" t="s">
        <v>137</v>
      </c>
      <c r="P127" t="s">
        <v>112</v>
      </c>
      <c r="Q127" s="9" t="s">
        <v>285</v>
      </c>
      <c r="R127" s="10" t="s">
        <v>101</v>
      </c>
      <c r="S127" t="s">
        <v>90</v>
      </c>
      <c r="T127" t="str">
        <f t="shared" si="7"/>
        <v>5211</v>
      </c>
    </row>
    <row r="128" spans="13:20" x14ac:dyDescent="0.2">
      <c r="M128" t="str">
        <f t="shared" si="6"/>
        <v>6227</v>
      </c>
      <c r="N128" s="9" t="s">
        <v>321</v>
      </c>
      <c r="O128" s="10" t="s">
        <v>138</v>
      </c>
      <c r="P128" t="s">
        <v>112</v>
      </c>
      <c r="Q128" s="9" t="s">
        <v>286</v>
      </c>
      <c r="R128" s="10" t="s">
        <v>102</v>
      </c>
      <c r="S128" t="s">
        <v>90</v>
      </c>
      <c r="T128" t="str">
        <f t="shared" si="7"/>
        <v>5212</v>
      </c>
    </row>
    <row r="129" spans="13:20" x14ac:dyDescent="0.2">
      <c r="M129" t="str">
        <f t="shared" si="6"/>
        <v>7201</v>
      </c>
      <c r="N129" s="9" t="s">
        <v>201</v>
      </c>
      <c r="O129" s="10" t="s">
        <v>139</v>
      </c>
      <c r="P129" t="s">
        <v>140</v>
      </c>
      <c r="Q129" s="9" t="s">
        <v>287</v>
      </c>
      <c r="R129" s="10" t="s">
        <v>103</v>
      </c>
      <c r="S129" t="s">
        <v>90</v>
      </c>
      <c r="T129" t="str">
        <f t="shared" si="7"/>
        <v>5213</v>
      </c>
    </row>
    <row r="130" spans="13:20" x14ac:dyDescent="0.2">
      <c r="M130" t="str">
        <f t="shared" si="6"/>
        <v>7202</v>
      </c>
      <c r="N130" s="9" t="s">
        <v>322</v>
      </c>
      <c r="O130" s="10" t="s">
        <v>141</v>
      </c>
      <c r="P130" t="s">
        <v>140</v>
      </c>
      <c r="Q130" s="9" t="s">
        <v>288</v>
      </c>
      <c r="R130" s="10" t="s">
        <v>104</v>
      </c>
      <c r="S130" t="s">
        <v>90</v>
      </c>
      <c r="T130" t="str">
        <f t="shared" si="7"/>
        <v>5214</v>
      </c>
    </row>
    <row r="131" spans="13:20" x14ac:dyDescent="0.2">
      <c r="M131" t="str">
        <f t="shared" si="6"/>
        <v>7203</v>
      </c>
      <c r="N131" s="9" t="s">
        <v>323</v>
      </c>
      <c r="O131" s="10" t="s">
        <v>142</v>
      </c>
      <c r="P131" t="s">
        <v>140</v>
      </c>
      <c r="Q131" s="9" t="s">
        <v>289</v>
      </c>
      <c r="R131" s="10" t="s">
        <v>105</v>
      </c>
      <c r="S131" t="s">
        <v>90</v>
      </c>
      <c r="T131" t="str">
        <f t="shared" si="7"/>
        <v>5215</v>
      </c>
    </row>
    <row r="132" spans="13:20" x14ac:dyDescent="0.2">
      <c r="M132" t="str">
        <f t="shared" si="6"/>
        <v>7204</v>
      </c>
      <c r="N132" s="9" t="s">
        <v>324</v>
      </c>
      <c r="O132" s="10" t="s">
        <v>143</v>
      </c>
      <c r="P132" t="s">
        <v>140</v>
      </c>
      <c r="Q132" s="9" t="s">
        <v>290</v>
      </c>
      <c r="R132" s="10" t="s">
        <v>106</v>
      </c>
      <c r="S132" t="s">
        <v>90</v>
      </c>
      <c r="T132" t="str">
        <f t="shared" si="7"/>
        <v>5216</v>
      </c>
    </row>
    <row r="133" spans="13:20" x14ac:dyDescent="0.2">
      <c r="M133" t="str">
        <f t="shared" si="6"/>
        <v>7205</v>
      </c>
      <c r="N133" s="9" t="s">
        <v>325</v>
      </c>
      <c r="O133" s="10" t="s">
        <v>144</v>
      </c>
      <c r="P133" t="s">
        <v>140</v>
      </c>
      <c r="Q133" s="9" t="s">
        <v>291</v>
      </c>
      <c r="R133" s="10" t="s">
        <v>107</v>
      </c>
      <c r="S133" t="s">
        <v>90</v>
      </c>
      <c r="T133" t="str">
        <f t="shared" si="7"/>
        <v>5217</v>
      </c>
    </row>
    <row r="134" spans="13:20" x14ac:dyDescent="0.2">
      <c r="M134" t="str">
        <f t="shared" si="6"/>
        <v>7206</v>
      </c>
      <c r="N134" s="9" t="s">
        <v>326</v>
      </c>
      <c r="O134" s="10" t="s">
        <v>145</v>
      </c>
      <c r="P134" t="s">
        <v>140</v>
      </c>
      <c r="Q134" s="9" t="s">
        <v>292</v>
      </c>
      <c r="R134" s="10" t="s">
        <v>108</v>
      </c>
      <c r="S134" t="s">
        <v>90</v>
      </c>
      <c r="T134" t="str">
        <f t="shared" si="7"/>
        <v>5218</v>
      </c>
    </row>
    <row r="135" spans="13:20" x14ac:dyDescent="0.2">
      <c r="M135" t="str">
        <f t="shared" si="6"/>
        <v>7207</v>
      </c>
      <c r="N135" s="9" t="s">
        <v>327</v>
      </c>
      <c r="O135" s="10" t="s">
        <v>146</v>
      </c>
      <c r="P135" t="s">
        <v>140</v>
      </c>
      <c r="Q135" s="9" t="s">
        <v>293</v>
      </c>
      <c r="R135" s="10" t="s">
        <v>109</v>
      </c>
      <c r="S135" t="s">
        <v>90</v>
      </c>
      <c r="T135" t="str">
        <f t="shared" si="7"/>
        <v>5219</v>
      </c>
    </row>
    <row r="136" spans="13:20" x14ac:dyDescent="0.2">
      <c r="M136" t="str">
        <f t="shared" si="6"/>
        <v>7208</v>
      </c>
      <c r="N136" s="9" t="s">
        <v>328</v>
      </c>
      <c r="O136" s="10" t="s">
        <v>147</v>
      </c>
      <c r="P136" t="s">
        <v>140</v>
      </c>
      <c r="Q136" s="9" t="s">
        <v>294</v>
      </c>
      <c r="R136" s="10" t="s">
        <v>110</v>
      </c>
      <c r="S136" t="s">
        <v>90</v>
      </c>
      <c r="T136" t="str">
        <f t="shared" si="7"/>
        <v>5220</v>
      </c>
    </row>
    <row r="137" spans="13:20" x14ac:dyDescent="0.2">
      <c r="M137" t="str">
        <f t="shared" si="6"/>
        <v>7209</v>
      </c>
      <c r="N137" s="9" t="s">
        <v>329</v>
      </c>
      <c r="O137" s="10" t="s">
        <v>148</v>
      </c>
      <c r="P137" t="s">
        <v>140</v>
      </c>
      <c r="Q137" s="9" t="s">
        <v>295</v>
      </c>
      <c r="R137" s="10" t="s">
        <v>111</v>
      </c>
      <c r="S137" t="s">
        <v>112</v>
      </c>
      <c r="T137" t="str">
        <f t="shared" si="7"/>
        <v>6201</v>
      </c>
    </row>
    <row r="138" spans="13:20" x14ac:dyDescent="0.2">
      <c r="M138" t="str">
        <f t="shared" si="6"/>
        <v>7210</v>
      </c>
      <c r="N138" s="9" t="s">
        <v>330</v>
      </c>
      <c r="O138" s="10" t="s">
        <v>149</v>
      </c>
      <c r="P138" t="s">
        <v>140</v>
      </c>
      <c r="Q138" s="9" t="s">
        <v>296</v>
      </c>
      <c r="R138" s="10" t="s">
        <v>113</v>
      </c>
      <c r="S138" t="s">
        <v>112</v>
      </c>
      <c r="T138" t="str">
        <f t="shared" si="7"/>
        <v>6202</v>
      </c>
    </row>
    <row r="139" spans="13:20" x14ac:dyDescent="0.2">
      <c r="M139" t="str">
        <f t="shared" si="6"/>
        <v>7211</v>
      </c>
      <c r="N139" s="9" t="s">
        <v>331</v>
      </c>
      <c r="O139" s="10" t="s">
        <v>150</v>
      </c>
      <c r="P139" t="s">
        <v>140</v>
      </c>
      <c r="Q139" s="9" t="s">
        <v>297</v>
      </c>
      <c r="R139" s="10" t="s">
        <v>114</v>
      </c>
      <c r="S139" t="s">
        <v>112</v>
      </c>
      <c r="T139" t="str">
        <f t="shared" si="7"/>
        <v>6203</v>
      </c>
    </row>
    <row r="140" spans="13:20" x14ac:dyDescent="0.2">
      <c r="M140" t="str">
        <f t="shared" si="6"/>
        <v>7212</v>
      </c>
      <c r="N140" s="9" t="s">
        <v>332</v>
      </c>
      <c r="O140" s="10" t="s">
        <v>151</v>
      </c>
      <c r="P140" t="s">
        <v>140</v>
      </c>
      <c r="Q140" s="9" t="s">
        <v>298</v>
      </c>
      <c r="R140" s="10" t="s">
        <v>115</v>
      </c>
      <c r="S140" t="s">
        <v>112</v>
      </c>
      <c r="T140" t="str">
        <f t="shared" si="7"/>
        <v>6204</v>
      </c>
    </row>
    <row r="141" spans="13:20" x14ac:dyDescent="0.2">
      <c r="M141" t="str">
        <f t="shared" si="6"/>
        <v>7213</v>
      </c>
      <c r="N141" s="9" t="s">
        <v>333</v>
      </c>
      <c r="O141" s="10" t="s">
        <v>152</v>
      </c>
      <c r="P141" t="s">
        <v>140</v>
      </c>
      <c r="Q141" s="9" t="s">
        <v>299</v>
      </c>
      <c r="R141" s="10" t="s">
        <v>116</v>
      </c>
      <c r="S141" t="s">
        <v>112</v>
      </c>
      <c r="T141" t="str">
        <f t="shared" si="7"/>
        <v>6205</v>
      </c>
    </row>
    <row r="142" spans="13:20" x14ac:dyDescent="0.2">
      <c r="M142" t="str">
        <f t="shared" si="6"/>
        <v>7214</v>
      </c>
      <c r="N142" s="9" t="s">
        <v>334</v>
      </c>
      <c r="O142" s="10" t="s">
        <v>153</v>
      </c>
      <c r="P142" t="s">
        <v>140</v>
      </c>
      <c r="Q142" s="9" t="s">
        <v>300</v>
      </c>
      <c r="R142" s="10" t="s">
        <v>117</v>
      </c>
      <c r="S142" t="s">
        <v>112</v>
      </c>
      <c r="T142" t="str">
        <f t="shared" si="7"/>
        <v>6206</v>
      </c>
    </row>
    <row r="143" spans="13:20" x14ac:dyDescent="0.2">
      <c r="M143" t="str">
        <f t="shared" si="6"/>
        <v>7215</v>
      </c>
      <c r="N143" s="9" t="s">
        <v>335</v>
      </c>
      <c r="O143" s="10" t="s">
        <v>154</v>
      </c>
      <c r="P143" t="s">
        <v>140</v>
      </c>
      <c r="Q143" s="9" t="s">
        <v>301</v>
      </c>
      <c r="R143" s="10" t="s">
        <v>118</v>
      </c>
      <c r="S143" t="s">
        <v>112</v>
      </c>
      <c r="T143" t="str">
        <f t="shared" si="7"/>
        <v>6207</v>
      </c>
    </row>
    <row r="144" spans="13:20" x14ac:dyDescent="0.2">
      <c r="M144" t="str">
        <f t="shared" si="6"/>
        <v>7216</v>
      </c>
      <c r="N144" s="9" t="s">
        <v>336</v>
      </c>
      <c r="O144" s="10" t="s">
        <v>155</v>
      </c>
      <c r="P144" t="s">
        <v>140</v>
      </c>
      <c r="Q144" s="9" t="s">
        <v>302</v>
      </c>
      <c r="R144" s="10" t="s">
        <v>119</v>
      </c>
      <c r="S144" t="s">
        <v>112</v>
      </c>
      <c r="T144" t="str">
        <f t="shared" si="7"/>
        <v>6208</v>
      </c>
    </row>
    <row r="145" spans="13:20" x14ac:dyDescent="0.2">
      <c r="M145" t="str">
        <f t="shared" si="6"/>
        <v>7217</v>
      </c>
      <c r="N145" s="9" t="s">
        <v>337</v>
      </c>
      <c r="O145" s="10" t="s">
        <v>156</v>
      </c>
      <c r="P145" t="s">
        <v>140</v>
      </c>
      <c r="Q145" s="9" t="s">
        <v>303</v>
      </c>
      <c r="R145" s="10" t="s">
        <v>120</v>
      </c>
      <c r="S145" t="s">
        <v>112</v>
      </c>
      <c r="T145" t="str">
        <f t="shared" si="7"/>
        <v>6209</v>
      </c>
    </row>
    <row r="146" spans="13:20" x14ac:dyDescent="0.2">
      <c r="M146" t="str">
        <f t="shared" si="6"/>
        <v>8201</v>
      </c>
      <c r="N146" s="9" t="s">
        <v>210</v>
      </c>
      <c r="O146" s="10" t="s">
        <v>157</v>
      </c>
      <c r="P146" t="s">
        <v>158</v>
      </c>
      <c r="Q146" s="9" t="s">
        <v>304</v>
      </c>
      <c r="R146" s="10" t="s">
        <v>121</v>
      </c>
      <c r="S146" t="s">
        <v>112</v>
      </c>
      <c r="T146" t="str">
        <f t="shared" si="7"/>
        <v>6210</v>
      </c>
    </row>
    <row r="147" spans="13:20" x14ac:dyDescent="0.2">
      <c r="M147" t="str">
        <f t="shared" ref="M147:M159" si="8">N147&amp;""</f>
        <v>8202</v>
      </c>
      <c r="N147" s="9" t="s">
        <v>338</v>
      </c>
      <c r="O147" s="10" t="s">
        <v>159</v>
      </c>
      <c r="P147" t="s">
        <v>158</v>
      </c>
      <c r="Q147" s="9" t="s">
        <v>305</v>
      </c>
      <c r="R147" s="10" t="s">
        <v>122</v>
      </c>
      <c r="S147" t="s">
        <v>112</v>
      </c>
      <c r="T147" t="str">
        <f t="shared" si="7"/>
        <v>6211</v>
      </c>
    </row>
    <row r="148" spans="13:20" x14ac:dyDescent="0.2">
      <c r="M148" t="str">
        <f t="shared" si="8"/>
        <v>8203</v>
      </c>
      <c r="N148" s="9" t="s">
        <v>339</v>
      </c>
      <c r="O148" s="10" t="s">
        <v>160</v>
      </c>
      <c r="P148" t="s">
        <v>158</v>
      </c>
      <c r="Q148" s="9" t="s">
        <v>306</v>
      </c>
      <c r="R148" s="10" t="s">
        <v>123</v>
      </c>
      <c r="S148" t="s">
        <v>112</v>
      </c>
      <c r="T148" t="str">
        <f t="shared" si="7"/>
        <v>6212</v>
      </c>
    </row>
    <row r="149" spans="13:20" x14ac:dyDescent="0.2">
      <c r="M149" t="str">
        <f t="shared" si="8"/>
        <v>8204</v>
      </c>
      <c r="N149" s="9" t="s">
        <v>340</v>
      </c>
      <c r="O149" s="10" t="s">
        <v>59</v>
      </c>
      <c r="P149" t="s">
        <v>158</v>
      </c>
      <c r="Q149" s="9" t="s">
        <v>307</v>
      </c>
      <c r="R149" s="10" t="s">
        <v>124</v>
      </c>
      <c r="S149" t="s">
        <v>112</v>
      </c>
      <c r="T149" t="str">
        <f t="shared" si="7"/>
        <v>6213</v>
      </c>
    </row>
    <row r="150" spans="13:20" x14ac:dyDescent="0.2">
      <c r="M150" t="str">
        <f t="shared" si="8"/>
        <v>8205</v>
      </c>
      <c r="N150" s="9" t="s">
        <v>341</v>
      </c>
      <c r="O150" s="10" t="s">
        <v>161</v>
      </c>
      <c r="P150" t="s">
        <v>158</v>
      </c>
      <c r="Q150" s="9" t="s">
        <v>308</v>
      </c>
      <c r="R150" s="10" t="s">
        <v>125</v>
      </c>
      <c r="S150" t="s">
        <v>112</v>
      </c>
      <c r="T150" t="str">
        <f t="shared" si="7"/>
        <v>6214</v>
      </c>
    </row>
    <row r="151" spans="13:20" x14ac:dyDescent="0.2">
      <c r="M151" t="str">
        <f t="shared" si="8"/>
        <v>8206</v>
      </c>
      <c r="N151" s="9" t="s">
        <v>342</v>
      </c>
      <c r="O151" s="10" t="s">
        <v>162</v>
      </c>
      <c r="P151" t="s">
        <v>158</v>
      </c>
      <c r="Q151" s="9" t="s">
        <v>309</v>
      </c>
      <c r="R151" s="10" t="s">
        <v>126</v>
      </c>
      <c r="S151" t="s">
        <v>112</v>
      </c>
      <c r="T151" t="str">
        <f t="shared" si="7"/>
        <v>6215</v>
      </c>
    </row>
    <row r="152" spans="13:20" x14ac:dyDescent="0.2">
      <c r="M152" t="str">
        <f t="shared" si="8"/>
        <v>8207</v>
      </c>
      <c r="N152" s="9" t="s">
        <v>343</v>
      </c>
      <c r="O152" s="10" t="s">
        <v>163</v>
      </c>
      <c r="P152" t="s">
        <v>158</v>
      </c>
      <c r="Q152" s="9" t="s">
        <v>310</v>
      </c>
      <c r="R152" s="10" t="s">
        <v>127</v>
      </c>
      <c r="S152" t="s">
        <v>112</v>
      </c>
      <c r="T152" t="str">
        <f t="shared" si="7"/>
        <v>6216</v>
      </c>
    </row>
    <row r="153" spans="13:20" x14ac:dyDescent="0.2">
      <c r="M153" t="str">
        <f t="shared" si="8"/>
        <v>9999</v>
      </c>
      <c r="N153" s="9" t="s">
        <v>344</v>
      </c>
      <c r="O153" s="10" t="s">
        <v>164</v>
      </c>
      <c r="P153" t="s">
        <v>165</v>
      </c>
      <c r="Q153" s="9" t="s">
        <v>311</v>
      </c>
      <c r="R153" s="10" t="s">
        <v>128</v>
      </c>
      <c r="S153" t="s">
        <v>112</v>
      </c>
      <c r="T153" t="str">
        <f t="shared" si="7"/>
        <v>6217</v>
      </c>
    </row>
    <row r="154" spans="13:20" x14ac:dyDescent="0.2">
      <c r="M154" t="str">
        <f t="shared" si="8"/>
        <v>9001</v>
      </c>
      <c r="N154" s="9" t="s">
        <v>345</v>
      </c>
      <c r="O154" s="10" t="s">
        <v>167</v>
      </c>
      <c r="P154" t="s">
        <v>165</v>
      </c>
      <c r="Q154" s="9" t="s">
        <v>312</v>
      </c>
      <c r="R154" s="10" t="s">
        <v>129</v>
      </c>
      <c r="S154" t="s">
        <v>112</v>
      </c>
      <c r="T154" t="str">
        <f t="shared" si="7"/>
        <v>6218</v>
      </c>
    </row>
    <row r="155" spans="13:20" x14ac:dyDescent="0.2">
      <c r="M155" t="str">
        <f t="shared" si="8"/>
        <v>9002</v>
      </c>
      <c r="N155" s="9" t="s">
        <v>346</v>
      </c>
      <c r="O155" s="10" t="s">
        <v>166</v>
      </c>
      <c r="P155" t="s">
        <v>165</v>
      </c>
      <c r="Q155" s="9" t="s">
        <v>313</v>
      </c>
      <c r="R155" s="10" t="s">
        <v>130</v>
      </c>
      <c r="S155" t="s">
        <v>112</v>
      </c>
      <c r="T155" t="str">
        <f t="shared" si="7"/>
        <v>6219</v>
      </c>
    </row>
    <row r="156" spans="13:20" x14ac:dyDescent="0.2">
      <c r="M156" t="str">
        <f t="shared" si="8"/>
        <v>9003</v>
      </c>
      <c r="N156" s="9" t="s">
        <v>347</v>
      </c>
      <c r="O156" s="10" t="s">
        <v>168</v>
      </c>
      <c r="P156" t="s">
        <v>165</v>
      </c>
      <c r="Q156" s="9" t="s">
        <v>314</v>
      </c>
      <c r="R156" s="10" t="s">
        <v>131</v>
      </c>
      <c r="S156" t="s">
        <v>112</v>
      </c>
      <c r="T156" t="str">
        <f t="shared" si="7"/>
        <v>6220</v>
      </c>
    </row>
    <row r="157" spans="13:20" x14ac:dyDescent="0.2">
      <c r="M157" t="str">
        <f t="shared" si="8"/>
        <v>9004</v>
      </c>
      <c r="N157" s="9" t="s">
        <v>348</v>
      </c>
      <c r="O157" s="10" t="s">
        <v>169</v>
      </c>
      <c r="P157" t="s">
        <v>165</v>
      </c>
      <c r="Q157" s="9" t="s">
        <v>315</v>
      </c>
      <c r="R157" s="10" t="s">
        <v>132</v>
      </c>
      <c r="S157" t="s">
        <v>112</v>
      </c>
      <c r="T157" t="str">
        <f t="shared" si="7"/>
        <v>6221</v>
      </c>
    </row>
    <row r="158" spans="13:20" x14ac:dyDescent="0.2">
      <c r="M158" t="str">
        <f t="shared" si="8"/>
        <v>9005</v>
      </c>
      <c r="N158" s="9" t="s">
        <v>349</v>
      </c>
      <c r="O158" s="10" t="s">
        <v>170</v>
      </c>
      <c r="P158" t="s">
        <v>165</v>
      </c>
      <c r="Q158" s="9" t="s">
        <v>316</v>
      </c>
      <c r="R158" s="10" t="s">
        <v>133</v>
      </c>
      <c r="S158" t="s">
        <v>112</v>
      </c>
      <c r="T158" t="str">
        <f t="shared" si="7"/>
        <v>6222</v>
      </c>
    </row>
    <row r="159" spans="13:20" x14ac:dyDescent="0.2">
      <c r="M159" t="str">
        <f t="shared" si="8"/>
        <v>1202</v>
      </c>
      <c r="N159" s="19" t="s">
        <v>209</v>
      </c>
      <c r="O159" s="10" t="s">
        <v>350</v>
      </c>
      <c r="P159" t="s">
        <v>21</v>
      </c>
      <c r="Q159" s="9" t="s">
        <v>317</v>
      </c>
      <c r="R159" s="10" t="s">
        <v>134</v>
      </c>
      <c r="S159" t="s">
        <v>112</v>
      </c>
      <c r="T159" t="str">
        <f t="shared" si="7"/>
        <v>6223</v>
      </c>
    </row>
    <row r="160" spans="13:20" x14ac:dyDescent="0.2">
      <c r="N160" s="19" t="s">
        <v>261</v>
      </c>
      <c r="O160" s="10" t="s">
        <v>374</v>
      </c>
      <c r="P160" s="33" t="s">
        <v>19</v>
      </c>
      <c r="Q160" s="9" t="s">
        <v>318</v>
      </c>
      <c r="R160" s="10" t="s">
        <v>135</v>
      </c>
      <c r="S160" t="s">
        <v>112</v>
      </c>
      <c r="T160" t="str">
        <f t="shared" si="7"/>
        <v>6224</v>
      </c>
    </row>
    <row r="161" spans="14:20" x14ac:dyDescent="0.2">
      <c r="N161" s="19" t="s">
        <v>240</v>
      </c>
      <c r="O161" s="10" t="s">
        <v>23</v>
      </c>
      <c r="P161" s="33" t="s">
        <v>21</v>
      </c>
      <c r="Q161" s="9" t="s">
        <v>319</v>
      </c>
      <c r="R161" s="10" t="s">
        <v>136</v>
      </c>
      <c r="S161" t="s">
        <v>112</v>
      </c>
      <c r="T161" t="str">
        <f t="shared" si="7"/>
        <v>6225</v>
      </c>
    </row>
    <row r="162" spans="14:20" x14ac:dyDescent="0.2">
      <c r="N162" s="19" t="s">
        <v>246</v>
      </c>
      <c r="O162" s="10" t="s">
        <v>35</v>
      </c>
      <c r="P162" s="33" t="s">
        <v>21</v>
      </c>
      <c r="Q162" s="9" t="s">
        <v>320</v>
      </c>
      <c r="R162" s="10" t="s">
        <v>137</v>
      </c>
      <c r="S162" t="s">
        <v>112</v>
      </c>
      <c r="T162" t="str">
        <f t="shared" si="7"/>
        <v>6226</v>
      </c>
    </row>
    <row r="163" spans="14:20" x14ac:dyDescent="0.2">
      <c r="N163" s="19" t="s">
        <v>239</v>
      </c>
      <c r="O163" s="10" t="s">
        <v>20</v>
      </c>
      <c r="P163" s="33" t="s">
        <v>21</v>
      </c>
      <c r="Q163" s="9" t="s">
        <v>321</v>
      </c>
      <c r="R163" s="10" t="s">
        <v>138</v>
      </c>
      <c r="S163" t="s">
        <v>112</v>
      </c>
      <c r="T163" t="str">
        <f t="shared" si="7"/>
        <v>6227</v>
      </c>
    </row>
    <row r="164" spans="14:20" x14ac:dyDescent="0.2">
      <c r="N164" s="19" t="s">
        <v>253</v>
      </c>
      <c r="O164" s="10" t="s">
        <v>50</v>
      </c>
      <c r="P164" s="33" t="s">
        <v>21</v>
      </c>
      <c r="Q164" s="19"/>
      <c r="R164" s="10"/>
      <c r="S164" s="33"/>
    </row>
    <row r="165" spans="14:20" x14ac:dyDescent="0.2">
      <c r="N165" s="19" t="s">
        <v>249</v>
      </c>
      <c r="O165" s="10" t="s">
        <v>42</v>
      </c>
      <c r="P165" s="33" t="s">
        <v>21</v>
      </c>
      <c r="Q165" s="9"/>
      <c r="R165" s="10"/>
    </row>
    <row r="166" spans="14:20" x14ac:dyDescent="0.2">
      <c r="N166" s="19" t="s">
        <v>257</v>
      </c>
      <c r="O166" s="10" t="s">
        <v>58</v>
      </c>
      <c r="P166" s="33" t="s">
        <v>21</v>
      </c>
      <c r="Q166" s="9"/>
      <c r="R166" s="10"/>
    </row>
    <row r="167" spans="14:20" x14ac:dyDescent="0.2">
      <c r="N167" s="19" t="s">
        <v>241</v>
      </c>
      <c r="O167" s="10" t="s">
        <v>25</v>
      </c>
      <c r="P167" s="33" t="s">
        <v>21</v>
      </c>
      <c r="Q167" s="9"/>
      <c r="R167" s="10"/>
    </row>
    <row r="168" spans="14:20" x14ac:dyDescent="0.2">
      <c r="Q168" s="9"/>
      <c r="R168" s="10"/>
    </row>
    <row r="169" spans="14:20" x14ac:dyDescent="0.2">
      <c r="Q169" s="9"/>
      <c r="R169" s="10"/>
    </row>
    <row r="170" spans="14:20" x14ac:dyDescent="0.2">
      <c r="Q170" s="9"/>
      <c r="R170" s="10"/>
    </row>
    <row r="171" spans="14:20" x14ac:dyDescent="0.2">
      <c r="Q171" s="9"/>
      <c r="R171" s="10"/>
    </row>
    <row r="172" spans="14:20" x14ac:dyDescent="0.2">
      <c r="Q172" s="9"/>
      <c r="R172" s="10"/>
    </row>
    <row r="173" spans="14:20" x14ac:dyDescent="0.2">
      <c r="Q173" s="9"/>
      <c r="R173" s="10"/>
    </row>
    <row r="174" spans="14:20" x14ac:dyDescent="0.2">
      <c r="Q174" s="9"/>
      <c r="R174" s="10"/>
    </row>
    <row r="175" spans="14:20" x14ac:dyDescent="0.2">
      <c r="Q175" s="9"/>
      <c r="R175" s="10"/>
    </row>
    <row r="176" spans="14:20" x14ac:dyDescent="0.2">
      <c r="Q176" s="9"/>
      <c r="R176" s="10"/>
    </row>
    <row r="177" spans="17:18" x14ac:dyDescent="0.2">
      <c r="Q177" s="9"/>
      <c r="R177" s="10"/>
    </row>
    <row r="178" spans="17:18" x14ac:dyDescent="0.2">
      <c r="Q178" s="9"/>
      <c r="R178" s="10"/>
    </row>
    <row r="179" spans="17:18" x14ac:dyDescent="0.2">
      <c r="Q179" s="9"/>
      <c r="R179" s="10"/>
    </row>
    <row r="180" spans="17:18" x14ac:dyDescent="0.2">
      <c r="Q180" s="9"/>
      <c r="R180" s="10"/>
    </row>
    <row r="181" spans="17:18" x14ac:dyDescent="0.2">
      <c r="Q181" s="9"/>
      <c r="R181" s="10"/>
    </row>
    <row r="182" spans="17:18" x14ac:dyDescent="0.2">
      <c r="Q182" s="9"/>
      <c r="R182" s="10"/>
    </row>
    <row r="183" spans="17:18" x14ac:dyDescent="0.2">
      <c r="Q183" s="9"/>
      <c r="R183" s="10"/>
    </row>
    <row r="184" spans="17:18" x14ac:dyDescent="0.2">
      <c r="Q184" s="9"/>
      <c r="R184" s="10"/>
    </row>
    <row r="185" spans="17:18" x14ac:dyDescent="0.2">
      <c r="Q185" s="9"/>
      <c r="R185" s="10"/>
    </row>
    <row r="186" spans="17:18" x14ac:dyDescent="0.2">
      <c r="Q186" s="9"/>
      <c r="R186" s="10"/>
    </row>
    <row r="187" spans="17:18" x14ac:dyDescent="0.2">
      <c r="Q187" s="9"/>
      <c r="R187" s="10"/>
    </row>
    <row r="188" spans="17:18" x14ac:dyDescent="0.2">
      <c r="Q188" s="9"/>
      <c r="R188" s="10"/>
    </row>
    <row r="189" spans="17:18" x14ac:dyDescent="0.2">
      <c r="Q189" s="9"/>
      <c r="R189" s="10"/>
    </row>
    <row r="190" spans="17:18" x14ac:dyDescent="0.2">
      <c r="Q190" s="9"/>
      <c r="R190" s="10"/>
    </row>
  </sheetData>
  <mergeCells count="21">
    <mergeCell ref="A1:E1"/>
    <mergeCell ref="F1:L1"/>
    <mergeCell ref="A2:E2"/>
    <mergeCell ref="F2:L2"/>
    <mergeCell ref="A4:A5"/>
    <mergeCell ref="B4:B5"/>
    <mergeCell ref="C4:C5"/>
    <mergeCell ref="D4:D5"/>
    <mergeCell ref="E4:E5"/>
    <mergeCell ref="F4:F5"/>
    <mergeCell ref="A44:D44"/>
    <mergeCell ref="E44:G44"/>
    <mergeCell ref="H44:K44"/>
    <mergeCell ref="L4:L5"/>
    <mergeCell ref="A43:D43"/>
    <mergeCell ref="E43:G43"/>
    <mergeCell ref="H43:K43"/>
    <mergeCell ref="G4:G5"/>
    <mergeCell ref="H4:H5"/>
    <mergeCell ref="J4:J5"/>
    <mergeCell ref="K4:K5"/>
  </mergeCells>
  <pageMargins left="0.37" right="0.14000000000000001" top="0.52" bottom="1" header="0.5" footer="0.5"/>
  <pageSetup paperSize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87"/>
  <sheetViews>
    <sheetView workbookViewId="0">
      <selection activeCell="E3" sqref="E1:E1048576"/>
    </sheetView>
  </sheetViews>
  <sheetFormatPr defaultRowHeight="15" x14ac:dyDescent="0.2"/>
  <cols>
    <col min="1" max="1" width="3.5703125" style="25" bestFit="1" customWidth="1"/>
    <col min="2" max="2" width="6.5703125" style="25" customWidth="1"/>
    <col min="3" max="3" width="7.85546875" style="25" bestFit="1" customWidth="1"/>
    <col min="4" max="4" width="31.7109375" style="15" bestFit="1" customWidth="1"/>
    <col min="5" max="5" width="12.42578125" style="32" customWidth="1"/>
    <col min="6" max="6" width="33.5703125" style="25" bestFit="1" customWidth="1"/>
    <col min="7" max="9" width="5.7109375" style="25" customWidth="1"/>
    <col min="10" max="10" width="25.5703125" style="26" bestFit="1" customWidth="1"/>
    <col min="11" max="11" width="13.28515625" style="26" customWidth="1"/>
    <col min="12" max="12" width="16" customWidth="1"/>
    <col min="13" max="13" width="0" hidden="1" customWidth="1"/>
    <col min="14" max="14" width="5" hidden="1" customWidth="1"/>
    <col min="15" max="15" width="29.85546875" hidden="1" customWidth="1"/>
    <col min="16" max="16" width="11.85546875" hidden="1" customWidth="1"/>
    <col min="17" max="17" width="5" hidden="1" customWidth="1"/>
    <col min="18" max="18" width="29.85546875" hidden="1" customWidth="1"/>
    <col min="19" max="19" width="11.85546875" hidden="1" customWidth="1"/>
    <col min="20" max="20" width="0" hidden="1" customWidth="1"/>
  </cols>
  <sheetData>
    <row r="1" spans="1:19" s="1" customFormat="1" ht="15.75" x14ac:dyDescent="0.25">
      <c r="A1" s="51" t="s">
        <v>0</v>
      </c>
      <c r="B1" s="51"/>
      <c r="C1" s="51"/>
      <c r="D1" s="51"/>
      <c r="E1" s="51"/>
      <c r="F1" s="51" t="s">
        <v>1</v>
      </c>
      <c r="G1" s="51"/>
      <c r="H1" s="51"/>
      <c r="I1" s="51"/>
      <c r="J1" s="51"/>
      <c r="K1" s="51"/>
      <c r="L1" s="51"/>
    </row>
    <row r="2" spans="1:19" s="1" customFormat="1" ht="15.75" x14ac:dyDescent="0.25">
      <c r="A2" s="51" t="s">
        <v>2</v>
      </c>
      <c r="B2" s="51"/>
      <c r="C2" s="51"/>
      <c r="D2" s="51"/>
      <c r="E2" s="51"/>
      <c r="F2" s="51" t="s">
        <v>503</v>
      </c>
      <c r="G2" s="51"/>
      <c r="H2" s="51"/>
      <c r="I2" s="51"/>
      <c r="J2" s="51"/>
      <c r="K2" s="51"/>
      <c r="L2" s="51"/>
    </row>
    <row r="3" spans="1:19" s="1" customFormat="1" ht="9" customHeight="1" x14ac:dyDescent="0.25">
      <c r="D3" s="14"/>
      <c r="E3" s="21"/>
      <c r="J3" s="13"/>
      <c r="K3" s="13"/>
    </row>
    <row r="4" spans="1:19" s="2" customFormat="1" ht="15.75" customHeight="1" x14ac:dyDescent="0.2">
      <c r="A4" s="52" t="s">
        <v>3</v>
      </c>
      <c r="B4" s="52" t="s">
        <v>4</v>
      </c>
      <c r="C4" s="52" t="s">
        <v>5</v>
      </c>
      <c r="D4" s="53" t="s">
        <v>6</v>
      </c>
      <c r="E4" s="52" t="s">
        <v>7</v>
      </c>
      <c r="F4" s="52" t="s">
        <v>8</v>
      </c>
      <c r="G4" s="52" t="s">
        <v>9</v>
      </c>
      <c r="H4" s="58" t="s">
        <v>10</v>
      </c>
      <c r="I4" s="30"/>
      <c r="J4" s="60" t="s">
        <v>11</v>
      </c>
      <c r="K4" s="58" t="s">
        <v>12</v>
      </c>
      <c r="L4" s="52" t="s">
        <v>13</v>
      </c>
    </row>
    <row r="5" spans="1:19" s="2" customFormat="1" ht="60.75" customHeight="1" x14ac:dyDescent="0.2">
      <c r="A5" s="52"/>
      <c r="B5" s="52"/>
      <c r="C5" s="52"/>
      <c r="D5" s="54"/>
      <c r="E5" s="52"/>
      <c r="F5" s="52"/>
      <c r="G5" s="52"/>
      <c r="H5" s="59"/>
      <c r="I5" s="31"/>
      <c r="J5" s="61"/>
      <c r="K5" s="59"/>
      <c r="L5" s="52"/>
    </row>
    <row r="6" spans="1:19" s="2" customFormat="1" ht="18" customHeight="1" x14ac:dyDescent="0.25">
      <c r="A6" s="49">
        <v>1</v>
      </c>
      <c r="B6" s="4">
        <v>24</v>
      </c>
      <c r="C6" s="4">
        <v>110479</v>
      </c>
      <c r="D6" s="40" t="s">
        <v>686</v>
      </c>
      <c r="E6" s="66" t="s">
        <v>391</v>
      </c>
      <c r="F6" s="4" t="s">
        <v>582</v>
      </c>
      <c r="G6" s="4" t="s">
        <v>198</v>
      </c>
      <c r="H6" s="4" t="s">
        <v>199</v>
      </c>
      <c r="I6" s="22" t="s">
        <v>204</v>
      </c>
      <c r="J6" s="40" t="str">
        <f>VLOOKUP(I6,$N$43:$S$161,2,0)</f>
        <v>THCS Lý Tự Trọng</v>
      </c>
      <c r="K6" s="23" t="str">
        <f>VLOOKUP(I6,$N$43:$S$161,3,0)</f>
        <v>TP Ninh Bình</v>
      </c>
      <c r="L6" s="29"/>
      <c r="N6" s="9"/>
      <c r="O6" s="10"/>
      <c r="P6"/>
      <c r="Q6" s="9"/>
      <c r="R6" s="10"/>
      <c r="S6"/>
    </row>
    <row r="7" spans="1:19" s="2" customFormat="1" ht="18" customHeight="1" x14ac:dyDescent="0.25">
      <c r="A7" s="49">
        <v>2</v>
      </c>
      <c r="B7" s="4">
        <v>24</v>
      </c>
      <c r="C7" s="4">
        <v>110483</v>
      </c>
      <c r="D7" s="40" t="s">
        <v>687</v>
      </c>
      <c r="E7" s="68">
        <v>38108</v>
      </c>
      <c r="F7" s="4" t="s">
        <v>688</v>
      </c>
      <c r="G7" s="4" t="s">
        <v>198</v>
      </c>
      <c r="H7" s="4" t="s">
        <v>527</v>
      </c>
      <c r="I7" s="22" t="s">
        <v>202</v>
      </c>
      <c r="J7" s="40" t="str">
        <f>VLOOKUP(I7,$N$43:$S$161,2,0)</f>
        <v>THCS Lê Hồng Phong</v>
      </c>
      <c r="K7" s="23" t="str">
        <f>VLOOKUP(I7,$N$43:$S$161,3,0)</f>
        <v>TP Ninh Bình</v>
      </c>
      <c r="L7" s="29"/>
      <c r="N7" s="9"/>
      <c r="O7" s="10"/>
      <c r="P7"/>
      <c r="Q7" s="9"/>
      <c r="R7" s="10"/>
      <c r="S7"/>
    </row>
    <row r="8" spans="1:19" s="2" customFormat="1" ht="18" customHeight="1" x14ac:dyDescent="0.25">
      <c r="A8" s="49">
        <v>3</v>
      </c>
      <c r="B8" s="4">
        <v>24</v>
      </c>
      <c r="C8" s="4">
        <v>110485</v>
      </c>
      <c r="D8" s="40" t="s">
        <v>689</v>
      </c>
      <c r="E8" s="68">
        <v>38267</v>
      </c>
      <c r="F8" s="4" t="s">
        <v>688</v>
      </c>
      <c r="G8" s="4" t="s">
        <v>198</v>
      </c>
      <c r="H8" s="4" t="s">
        <v>199</v>
      </c>
      <c r="I8" s="22" t="s">
        <v>232</v>
      </c>
      <c r="J8" s="40" t="str">
        <f>VLOOKUP(I8,$N$43:$S$161,2,0)</f>
        <v>THCS Ninh Thành</v>
      </c>
      <c r="K8" s="23" t="str">
        <f>VLOOKUP(I8,$N$43:$S$161,3,0)</f>
        <v>TP Ninh Bình</v>
      </c>
      <c r="L8" s="29"/>
      <c r="N8" s="9"/>
      <c r="O8" s="10"/>
      <c r="P8"/>
      <c r="Q8" s="9"/>
      <c r="R8" s="10"/>
      <c r="S8"/>
    </row>
    <row r="9" spans="1:19" s="2" customFormat="1" ht="18" customHeight="1" x14ac:dyDescent="0.25">
      <c r="A9" s="49">
        <v>4</v>
      </c>
      <c r="B9" s="4">
        <v>24</v>
      </c>
      <c r="C9" s="4">
        <v>110486</v>
      </c>
      <c r="D9" s="40" t="s">
        <v>690</v>
      </c>
      <c r="E9" s="68">
        <v>38296</v>
      </c>
      <c r="F9" s="4" t="s">
        <v>688</v>
      </c>
      <c r="G9" s="4" t="s">
        <v>198</v>
      </c>
      <c r="H9" s="4" t="s">
        <v>199</v>
      </c>
      <c r="I9" s="22" t="s">
        <v>203</v>
      </c>
      <c r="J9" s="40" t="str">
        <f>VLOOKUP(I9,$N$43:$S$161,2,0)</f>
        <v>THCS Trương Hán Siêu</v>
      </c>
      <c r="K9" s="23" t="str">
        <f>VLOOKUP(I9,$N$43:$S$161,3,0)</f>
        <v>TP Ninh Bình</v>
      </c>
      <c r="L9" s="29"/>
      <c r="N9" s="9"/>
      <c r="O9" s="10"/>
      <c r="P9"/>
      <c r="Q9" s="9"/>
      <c r="R9" s="10"/>
      <c r="S9"/>
    </row>
    <row r="10" spans="1:19" s="2" customFormat="1" ht="18" customHeight="1" x14ac:dyDescent="0.25">
      <c r="A10" s="49">
        <v>5</v>
      </c>
      <c r="B10" s="4">
        <v>24</v>
      </c>
      <c r="C10" s="4">
        <v>110487</v>
      </c>
      <c r="D10" s="40" t="s">
        <v>691</v>
      </c>
      <c r="E10" s="66" t="s">
        <v>459</v>
      </c>
      <c r="F10" s="4" t="s">
        <v>688</v>
      </c>
      <c r="G10" s="4" t="s">
        <v>198</v>
      </c>
      <c r="H10" s="4" t="s">
        <v>199</v>
      </c>
      <c r="I10" s="22" t="s">
        <v>204</v>
      </c>
      <c r="J10" s="40" t="str">
        <f>VLOOKUP(I10,$N$43:$S$161,2,0)</f>
        <v>THCS Lý Tự Trọng</v>
      </c>
      <c r="K10" s="23" t="str">
        <f>VLOOKUP(I10,$N$43:$S$161,3,0)</f>
        <v>TP Ninh Bình</v>
      </c>
      <c r="L10" s="29"/>
      <c r="N10" s="9"/>
      <c r="O10" s="10"/>
      <c r="P10"/>
      <c r="Q10" s="9"/>
      <c r="R10" s="10"/>
      <c r="S10"/>
    </row>
    <row r="11" spans="1:19" s="2" customFormat="1" ht="18" customHeight="1" x14ac:dyDescent="0.25">
      <c r="A11" s="49">
        <v>6</v>
      </c>
      <c r="B11" s="4">
        <v>24</v>
      </c>
      <c r="C11" s="4">
        <v>110488</v>
      </c>
      <c r="D11" s="40" t="s">
        <v>692</v>
      </c>
      <c r="E11" s="68">
        <v>38232</v>
      </c>
      <c r="F11" s="4" t="s">
        <v>688</v>
      </c>
      <c r="G11" s="4" t="s">
        <v>198</v>
      </c>
      <c r="H11" s="4" t="s">
        <v>199</v>
      </c>
      <c r="I11" s="22" t="s">
        <v>231</v>
      </c>
      <c r="J11" s="40" t="str">
        <f>VLOOKUP(I11,$N$43:$S$161,2,0)</f>
        <v>THCS Quang Trung</v>
      </c>
      <c r="K11" s="23" t="str">
        <f>VLOOKUP(I11,$N$43:$S$161,3,0)</f>
        <v>TP Ninh Bình</v>
      </c>
      <c r="L11" s="29"/>
      <c r="N11" s="9"/>
      <c r="O11" s="10"/>
      <c r="P11"/>
      <c r="Q11" s="9"/>
      <c r="R11" s="10"/>
      <c r="S11"/>
    </row>
    <row r="12" spans="1:19" s="2" customFormat="1" ht="18" customHeight="1" x14ac:dyDescent="0.25">
      <c r="A12" s="49">
        <v>7</v>
      </c>
      <c r="B12" s="4">
        <v>24</v>
      </c>
      <c r="C12" s="4">
        <v>110492</v>
      </c>
      <c r="D12" s="40" t="s">
        <v>693</v>
      </c>
      <c r="E12" s="66" t="s">
        <v>449</v>
      </c>
      <c r="F12" s="4" t="s">
        <v>694</v>
      </c>
      <c r="G12" s="4" t="s">
        <v>198</v>
      </c>
      <c r="H12" s="4" t="s">
        <v>199</v>
      </c>
      <c r="I12" s="22" t="s">
        <v>204</v>
      </c>
      <c r="J12" s="40" t="str">
        <f>VLOOKUP(I12,$N$43:$S$161,2,0)</f>
        <v>THCS Lý Tự Trọng</v>
      </c>
      <c r="K12" s="23" t="str">
        <f>VLOOKUP(I12,$N$43:$S$161,3,0)</f>
        <v>TP Ninh Bình</v>
      </c>
      <c r="L12" s="29"/>
      <c r="N12" s="9"/>
      <c r="O12" s="10"/>
      <c r="P12"/>
      <c r="Q12" s="9"/>
      <c r="R12" s="10"/>
      <c r="S12"/>
    </row>
    <row r="13" spans="1:19" s="2" customFormat="1" ht="18" customHeight="1" x14ac:dyDescent="0.25">
      <c r="A13" s="49">
        <v>8</v>
      </c>
      <c r="B13" s="4">
        <v>24</v>
      </c>
      <c r="C13" s="4">
        <v>110493</v>
      </c>
      <c r="D13" s="40" t="s">
        <v>695</v>
      </c>
      <c r="E13" s="66" t="s">
        <v>425</v>
      </c>
      <c r="F13" s="4" t="s">
        <v>688</v>
      </c>
      <c r="G13" s="4" t="s">
        <v>198</v>
      </c>
      <c r="H13" s="4" t="s">
        <v>199</v>
      </c>
      <c r="I13" s="22" t="s">
        <v>236</v>
      </c>
      <c r="J13" s="40" t="str">
        <f>VLOOKUP(I13,$N$43:$S$161,2,0)</f>
        <v>THCS Ninh Phúc</v>
      </c>
      <c r="K13" s="23" t="str">
        <f>VLOOKUP(I13,$N$43:$S$161,3,0)</f>
        <v>TP Ninh Bình</v>
      </c>
      <c r="L13" s="29"/>
      <c r="N13" s="9"/>
      <c r="O13" s="10"/>
      <c r="P13"/>
      <c r="Q13" s="9"/>
      <c r="R13" s="10"/>
      <c r="S13"/>
    </row>
    <row r="14" spans="1:19" s="2" customFormat="1" ht="18" customHeight="1" x14ac:dyDescent="0.25">
      <c r="A14" s="49">
        <v>9</v>
      </c>
      <c r="B14" s="4">
        <v>24</v>
      </c>
      <c r="C14" s="4">
        <v>110494</v>
      </c>
      <c r="D14" s="40" t="s">
        <v>696</v>
      </c>
      <c r="E14" s="68">
        <v>38332</v>
      </c>
      <c r="F14" s="4" t="s">
        <v>688</v>
      </c>
      <c r="G14" s="4" t="s">
        <v>198</v>
      </c>
      <c r="H14" s="4" t="s">
        <v>527</v>
      </c>
      <c r="I14" s="22" t="s">
        <v>204</v>
      </c>
      <c r="J14" s="40" t="str">
        <f>VLOOKUP(I14,$N$43:$S$161,2,0)</f>
        <v>THCS Lý Tự Trọng</v>
      </c>
      <c r="K14" s="23" t="str">
        <f>VLOOKUP(I14,$N$43:$S$161,3,0)</f>
        <v>TP Ninh Bình</v>
      </c>
      <c r="L14" s="29"/>
      <c r="N14" s="9"/>
      <c r="O14" s="10"/>
      <c r="P14"/>
      <c r="Q14" s="9"/>
      <c r="R14" s="10"/>
      <c r="S14"/>
    </row>
    <row r="15" spans="1:19" s="2" customFormat="1" ht="18" customHeight="1" x14ac:dyDescent="0.25">
      <c r="A15" s="49">
        <v>10</v>
      </c>
      <c r="B15" s="4">
        <v>24</v>
      </c>
      <c r="C15" s="4">
        <v>110495</v>
      </c>
      <c r="D15" s="40" t="s">
        <v>697</v>
      </c>
      <c r="E15" s="66" t="s">
        <v>425</v>
      </c>
      <c r="F15" s="4" t="s">
        <v>698</v>
      </c>
      <c r="G15" s="4" t="s">
        <v>198</v>
      </c>
      <c r="H15" s="4" t="s">
        <v>199</v>
      </c>
      <c r="I15" s="22" t="s">
        <v>203</v>
      </c>
      <c r="J15" s="40" t="str">
        <f>VLOOKUP(I15,$N$43:$S$161,2,0)</f>
        <v>THCS Trương Hán Siêu</v>
      </c>
      <c r="K15" s="23" t="str">
        <f>VLOOKUP(I15,$N$43:$S$161,3,0)</f>
        <v>TP Ninh Bình</v>
      </c>
      <c r="L15" s="29"/>
      <c r="N15" s="9"/>
      <c r="O15" s="10"/>
      <c r="P15"/>
      <c r="Q15" s="9"/>
      <c r="R15" s="10"/>
      <c r="S15"/>
    </row>
    <row r="16" spans="1:19" s="2" customFormat="1" ht="18" customHeight="1" x14ac:dyDescent="0.25">
      <c r="A16" s="49">
        <v>11</v>
      </c>
      <c r="B16" s="4">
        <v>24</v>
      </c>
      <c r="C16" s="4">
        <v>110496</v>
      </c>
      <c r="D16" s="40" t="s">
        <v>699</v>
      </c>
      <c r="E16" s="66" t="s">
        <v>504</v>
      </c>
      <c r="F16" s="4" t="s">
        <v>688</v>
      </c>
      <c r="G16" s="4" t="s">
        <v>198</v>
      </c>
      <c r="H16" s="4" t="s">
        <v>199</v>
      </c>
      <c r="I16" s="22" t="s">
        <v>237</v>
      </c>
      <c r="J16" s="40" t="str">
        <f>VLOOKUP(I16,$N$43:$S$161,2,0)</f>
        <v>THCS Ninh Sơn</v>
      </c>
      <c r="K16" s="23" t="str">
        <f>VLOOKUP(I16,$N$43:$S$161,3,0)</f>
        <v>TP Ninh Bình</v>
      </c>
      <c r="L16" s="29"/>
      <c r="N16" s="9"/>
      <c r="O16" s="10"/>
      <c r="P16"/>
      <c r="Q16" s="9"/>
      <c r="R16" s="10"/>
      <c r="S16"/>
    </row>
    <row r="17" spans="1:19" s="2" customFormat="1" ht="18" customHeight="1" x14ac:dyDescent="0.25">
      <c r="A17" s="49">
        <v>12</v>
      </c>
      <c r="B17" s="4">
        <v>25</v>
      </c>
      <c r="C17" s="4">
        <v>110503</v>
      </c>
      <c r="D17" s="40" t="s">
        <v>700</v>
      </c>
      <c r="E17" s="68">
        <v>38209</v>
      </c>
      <c r="F17" s="4" t="s">
        <v>688</v>
      </c>
      <c r="G17" s="4" t="s">
        <v>198</v>
      </c>
      <c r="H17" s="4" t="s">
        <v>199</v>
      </c>
      <c r="I17" s="22" t="s">
        <v>223</v>
      </c>
      <c r="J17" s="40" t="str">
        <f>VLOOKUP(I17,$N$43:$S$161,2,0)</f>
        <v>THCS Đinh Tiên Hoàng</v>
      </c>
      <c r="K17" s="23" t="str">
        <f>VLOOKUP(I17,$N$43:$S$161,3,0)</f>
        <v>Hoa Lư</v>
      </c>
      <c r="L17" s="29"/>
      <c r="N17" s="9"/>
      <c r="O17" s="10"/>
      <c r="P17"/>
      <c r="Q17" s="9"/>
      <c r="R17" s="10"/>
      <c r="S17"/>
    </row>
    <row r="18" spans="1:19" s="2" customFormat="1" ht="18" customHeight="1" x14ac:dyDescent="0.25">
      <c r="A18" s="49">
        <v>13</v>
      </c>
      <c r="B18" s="4">
        <v>25</v>
      </c>
      <c r="C18" s="4">
        <v>110504</v>
      </c>
      <c r="D18" s="40" t="s">
        <v>701</v>
      </c>
      <c r="E18" s="66" t="s">
        <v>505</v>
      </c>
      <c r="F18" s="4" t="s">
        <v>688</v>
      </c>
      <c r="G18" s="4" t="s">
        <v>198</v>
      </c>
      <c r="H18" s="4" t="s">
        <v>199</v>
      </c>
      <c r="I18" s="22" t="s">
        <v>203</v>
      </c>
      <c r="J18" s="40" t="str">
        <f>VLOOKUP(I18,$N$43:$S$161,2,0)</f>
        <v>THCS Trương Hán Siêu</v>
      </c>
      <c r="K18" s="23" t="str">
        <f>VLOOKUP(I18,$N$43:$S$161,3,0)</f>
        <v>TP Ninh Bình</v>
      </c>
      <c r="L18" s="29"/>
      <c r="N18" s="9"/>
      <c r="O18" s="10"/>
      <c r="P18"/>
      <c r="Q18" s="9"/>
      <c r="R18" s="10"/>
      <c r="S18"/>
    </row>
    <row r="19" spans="1:19" s="2" customFormat="1" ht="18" customHeight="1" x14ac:dyDescent="0.25">
      <c r="A19" s="49">
        <v>14</v>
      </c>
      <c r="B19" s="4">
        <v>25</v>
      </c>
      <c r="C19" s="4">
        <v>110505</v>
      </c>
      <c r="D19" s="40" t="s">
        <v>593</v>
      </c>
      <c r="E19" s="66" t="s">
        <v>468</v>
      </c>
      <c r="F19" s="4" t="s">
        <v>688</v>
      </c>
      <c r="G19" s="4" t="s">
        <v>198</v>
      </c>
      <c r="H19" s="4" t="s">
        <v>199</v>
      </c>
      <c r="I19" s="22" t="s">
        <v>202</v>
      </c>
      <c r="J19" s="40" t="str">
        <f>VLOOKUP(I19,$N$43:$S$161,2,0)</f>
        <v>THCS Lê Hồng Phong</v>
      </c>
      <c r="K19" s="23" t="str">
        <f>VLOOKUP(I19,$N$43:$S$161,3,0)</f>
        <v>TP Ninh Bình</v>
      </c>
      <c r="L19" s="29"/>
      <c r="N19" s="9"/>
      <c r="O19" s="10"/>
      <c r="P19"/>
      <c r="Q19" s="9"/>
      <c r="R19" s="10"/>
      <c r="S19"/>
    </row>
    <row r="20" spans="1:19" s="2" customFormat="1" ht="18" customHeight="1" x14ac:dyDescent="0.25">
      <c r="A20" s="49">
        <v>15</v>
      </c>
      <c r="B20" s="4">
        <v>25</v>
      </c>
      <c r="C20" s="4">
        <v>110508</v>
      </c>
      <c r="D20" s="40" t="s">
        <v>702</v>
      </c>
      <c r="E20" s="66" t="s">
        <v>506</v>
      </c>
      <c r="F20" s="4" t="s">
        <v>703</v>
      </c>
      <c r="G20" s="4" t="s">
        <v>198</v>
      </c>
      <c r="H20" s="4" t="s">
        <v>199</v>
      </c>
      <c r="I20" s="22" t="s">
        <v>203</v>
      </c>
      <c r="J20" s="40" t="str">
        <f>VLOOKUP(I20,$N$43:$S$161,2,0)</f>
        <v>THCS Trương Hán Siêu</v>
      </c>
      <c r="K20" s="23" t="str">
        <f>VLOOKUP(I20,$N$43:$S$161,3,0)</f>
        <v>TP Ninh Bình</v>
      </c>
      <c r="L20" s="29"/>
      <c r="N20" s="9"/>
      <c r="O20" s="10"/>
      <c r="P20"/>
      <c r="Q20" s="9"/>
      <c r="R20" s="10"/>
      <c r="S20"/>
    </row>
    <row r="21" spans="1:19" s="2" customFormat="1" ht="18" customHeight="1" x14ac:dyDescent="0.25">
      <c r="A21" s="49">
        <v>16</v>
      </c>
      <c r="B21" s="4">
        <v>25</v>
      </c>
      <c r="C21" s="4">
        <v>110512</v>
      </c>
      <c r="D21" s="40" t="s">
        <v>704</v>
      </c>
      <c r="E21" s="68">
        <v>38208</v>
      </c>
      <c r="F21" s="4" t="s">
        <v>694</v>
      </c>
      <c r="G21" s="4" t="s">
        <v>198</v>
      </c>
      <c r="H21" s="4" t="s">
        <v>527</v>
      </c>
      <c r="I21" s="22" t="s">
        <v>204</v>
      </c>
      <c r="J21" s="40" t="str">
        <f>VLOOKUP(I21,$N$43:$S$161,2,0)</f>
        <v>THCS Lý Tự Trọng</v>
      </c>
      <c r="K21" s="23" t="str">
        <f>VLOOKUP(I21,$N$43:$S$161,3,0)</f>
        <v>TP Ninh Bình</v>
      </c>
      <c r="L21" s="29"/>
      <c r="N21" s="9"/>
      <c r="O21" s="10"/>
      <c r="P21"/>
      <c r="Q21" s="9"/>
      <c r="R21" s="10"/>
      <c r="S21"/>
    </row>
    <row r="22" spans="1:19" s="2" customFormat="1" ht="18" customHeight="1" x14ac:dyDescent="0.25">
      <c r="A22" s="49">
        <v>17</v>
      </c>
      <c r="B22" s="4">
        <v>25</v>
      </c>
      <c r="C22" s="4">
        <v>110513</v>
      </c>
      <c r="D22" s="40" t="s">
        <v>705</v>
      </c>
      <c r="E22" s="66" t="s">
        <v>364</v>
      </c>
      <c r="F22" s="4" t="s">
        <v>694</v>
      </c>
      <c r="G22" s="4" t="s">
        <v>198</v>
      </c>
      <c r="H22" s="4" t="s">
        <v>199</v>
      </c>
      <c r="I22" s="22" t="s">
        <v>231</v>
      </c>
      <c r="J22" s="40" t="str">
        <f>VLOOKUP(I22,$N$43:$S$161,2,0)</f>
        <v>THCS Quang Trung</v>
      </c>
      <c r="K22" s="23" t="str">
        <f>VLOOKUP(I22,$N$43:$S$161,3,0)</f>
        <v>TP Ninh Bình</v>
      </c>
      <c r="L22" s="29"/>
      <c r="N22" s="9"/>
      <c r="O22" s="10"/>
      <c r="P22"/>
      <c r="Q22" s="9"/>
      <c r="R22" s="10"/>
      <c r="S22"/>
    </row>
    <row r="23" spans="1:19" s="2" customFormat="1" ht="18" customHeight="1" x14ac:dyDescent="0.25">
      <c r="A23" s="49">
        <v>18</v>
      </c>
      <c r="B23" s="4">
        <v>25</v>
      </c>
      <c r="C23" s="4">
        <v>110514</v>
      </c>
      <c r="D23" s="40" t="s">
        <v>706</v>
      </c>
      <c r="E23" s="66" t="s">
        <v>480</v>
      </c>
      <c r="F23" s="4" t="s">
        <v>688</v>
      </c>
      <c r="G23" s="4" t="s">
        <v>198</v>
      </c>
      <c r="H23" s="4" t="s">
        <v>199</v>
      </c>
      <c r="I23" s="22" t="s">
        <v>210</v>
      </c>
      <c r="J23" s="40" t="str">
        <f>VLOOKUP(I23,$N$43:$S$161,2,0)</f>
        <v>THCS Đồng Giao</v>
      </c>
      <c r="K23" s="23" t="str">
        <f>VLOOKUP(I23,$N$43:$S$161,3,0)</f>
        <v>TP Tam Điệp</v>
      </c>
      <c r="L23" s="29"/>
      <c r="N23" s="9"/>
      <c r="O23" s="10"/>
      <c r="P23"/>
      <c r="Q23" s="9"/>
      <c r="R23" s="10"/>
      <c r="S23"/>
    </row>
    <row r="24" spans="1:19" s="2" customFormat="1" ht="18" customHeight="1" x14ac:dyDescent="0.25">
      <c r="A24" s="49">
        <v>19</v>
      </c>
      <c r="B24" s="4">
        <v>25</v>
      </c>
      <c r="C24" s="4">
        <v>110515</v>
      </c>
      <c r="D24" s="40" t="s">
        <v>707</v>
      </c>
      <c r="E24" s="66" t="s">
        <v>449</v>
      </c>
      <c r="F24" s="4" t="s">
        <v>688</v>
      </c>
      <c r="G24" s="4" t="s">
        <v>198</v>
      </c>
      <c r="H24" s="4" t="s">
        <v>199</v>
      </c>
      <c r="I24" s="22" t="s">
        <v>202</v>
      </c>
      <c r="J24" s="40" t="str">
        <f>VLOOKUP(I24,$N$43:$S$161,2,0)</f>
        <v>THCS Lê Hồng Phong</v>
      </c>
      <c r="K24" s="23" t="str">
        <f>VLOOKUP(I24,$N$43:$S$161,3,0)</f>
        <v>TP Ninh Bình</v>
      </c>
      <c r="L24" s="29"/>
      <c r="N24" s="9"/>
      <c r="O24" s="10"/>
      <c r="P24"/>
      <c r="Q24" s="9"/>
      <c r="R24" s="10"/>
      <c r="S24"/>
    </row>
    <row r="25" spans="1:19" s="2" customFormat="1" ht="18" customHeight="1" x14ac:dyDescent="0.25">
      <c r="A25" s="49">
        <v>20</v>
      </c>
      <c r="B25" s="4">
        <v>25</v>
      </c>
      <c r="C25" s="4">
        <v>110517</v>
      </c>
      <c r="D25" s="40" t="s">
        <v>708</v>
      </c>
      <c r="E25" s="66" t="s">
        <v>507</v>
      </c>
      <c r="F25" s="4" t="s">
        <v>688</v>
      </c>
      <c r="G25" s="4" t="s">
        <v>198</v>
      </c>
      <c r="H25" s="4" t="s">
        <v>199</v>
      </c>
      <c r="I25" s="22" t="s">
        <v>205</v>
      </c>
      <c r="J25" s="40" t="str">
        <f>VLOOKUP(I25,$N$43:$S$161,2,0)</f>
        <v>THCS Ninh Bình- Bạc Liêu</v>
      </c>
      <c r="K25" s="23" t="str">
        <f>VLOOKUP(I25,$N$43:$S$161,3,0)</f>
        <v>TP Ninh Bình</v>
      </c>
      <c r="L25" s="29"/>
      <c r="N25" s="9"/>
      <c r="O25" s="10"/>
      <c r="P25"/>
      <c r="Q25" s="9"/>
      <c r="R25" s="10"/>
      <c r="S25"/>
    </row>
    <row r="26" spans="1:19" s="2" customFormat="1" ht="18" customHeight="1" x14ac:dyDescent="0.25">
      <c r="A26" s="49">
        <v>21</v>
      </c>
      <c r="B26" s="4">
        <v>25</v>
      </c>
      <c r="C26" s="4">
        <v>110518</v>
      </c>
      <c r="D26" s="40" t="s">
        <v>709</v>
      </c>
      <c r="E26" s="66" t="s">
        <v>418</v>
      </c>
      <c r="F26" s="4" t="s">
        <v>688</v>
      </c>
      <c r="G26" s="4" t="s">
        <v>198</v>
      </c>
      <c r="H26" s="4" t="s">
        <v>199</v>
      </c>
      <c r="I26" s="22" t="s">
        <v>207</v>
      </c>
      <c r="J26" s="40" t="str">
        <f>VLOOKUP(I26,$N$43:$S$161,2,0)</f>
        <v>THCS Đinh Tiên Hoàng</v>
      </c>
      <c r="K26" s="23" t="str">
        <f>VLOOKUP(I26,$N$43:$S$161,3,0)</f>
        <v>TP Ninh Bình</v>
      </c>
      <c r="L26" s="29"/>
      <c r="N26" s="9"/>
      <c r="O26" s="10"/>
      <c r="P26"/>
      <c r="Q26" s="9"/>
      <c r="R26" s="10"/>
      <c r="S26"/>
    </row>
    <row r="27" spans="1:19" s="2" customFormat="1" ht="18" customHeight="1" x14ac:dyDescent="0.25">
      <c r="A27" s="49">
        <v>22</v>
      </c>
      <c r="B27" s="4">
        <v>25</v>
      </c>
      <c r="C27" s="4">
        <v>110520</v>
      </c>
      <c r="D27" s="40" t="s">
        <v>710</v>
      </c>
      <c r="E27" s="68">
        <v>38115</v>
      </c>
      <c r="F27" s="4" t="s">
        <v>688</v>
      </c>
      <c r="G27" s="4" t="s">
        <v>198</v>
      </c>
      <c r="H27" s="4" t="s">
        <v>199</v>
      </c>
      <c r="I27" s="22" t="s">
        <v>237</v>
      </c>
      <c r="J27" s="40" t="str">
        <f>VLOOKUP(I27,$N$43:$S$161,2,0)</f>
        <v>THCS Ninh Sơn</v>
      </c>
      <c r="K27" s="23" t="str">
        <f>VLOOKUP(I27,$N$43:$S$161,3,0)</f>
        <v>TP Ninh Bình</v>
      </c>
      <c r="L27" s="29"/>
      <c r="N27" s="9"/>
      <c r="O27" s="10"/>
      <c r="P27"/>
      <c r="Q27" s="9"/>
      <c r="R27" s="10"/>
      <c r="S27"/>
    </row>
    <row r="28" spans="1:19" s="2" customFormat="1" ht="18" customHeight="1" x14ac:dyDescent="0.25">
      <c r="A28" s="49">
        <v>23</v>
      </c>
      <c r="B28" s="4">
        <v>25</v>
      </c>
      <c r="C28" s="4">
        <v>110524</v>
      </c>
      <c r="D28" s="40" t="s">
        <v>711</v>
      </c>
      <c r="E28" s="68">
        <v>38207</v>
      </c>
      <c r="F28" s="4" t="s">
        <v>688</v>
      </c>
      <c r="G28" s="4" t="s">
        <v>198</v>
      </c>
      <c r="H28" s="4" t="s">
        <v>199</v>
      </c>
      <c r="I28" s="22" t="s">
        <v>232</v>
      </c>
      <c r="J28" s="40" t="str">
        <f>VLOOKUP(I28,$N$43:$S$161,2,0)</f>
        <v>THCS Ninh Thành</v>
      </c>
      <c r="K28" s="23" t="str">
        <f>VLOOKUP(I28,$N$43:$S$161,3,0)</f>
        <v>TP Ninh Bình</v>
      </c>
      <c r="L28" s="29"/>
      <c r="N28" s="9"/>
      <c r="O28" s="10"/>
      <c r="P28"/>
      <c r="Q28" s="9"/>
      <c r="R28" s="10"/>
      <c r="S28"/>
    </row>
    <row r="29" spans="1:19" s="2" customFormat="1" ht="18" customHeight="1" x14ac:dyDescent="0.25">
      <c r="A29" s="49">
        <v>24</v>
      </c>
      <c r="B29" s="4">
        <v>26</v>
      </c>
      <c r="C29" s="4">
        <v>110527</v>
      </c>
      <c r="D29" s="40" t="s">
        <v>712</v>
      </c>
      <c r="E29" s="66" t="s">
        <v>442</v>
      </c>
      <c r="F29" s="4" t="s">
        <v>688</v>
      </c>
      <c r="G29" s="4" t="s">
        <v>198</v>
      </c>
      <c r="H29" s="4" t="s">
        <v>199</v>
      </c>
      <c r="I29" s="22" t="s">
        <v>205</v>
      </c>
      <c r="J29" s="40" t="str">
        <f>VLOOKUP(I29,$N$43:$S$161,2,0)</f>
        <v>THCS Ninh Bình- Bạc Liêu</v>
      </c>
      <c r="K29" s="23" t="str">
        <f>VLOOKUP(I29,$N$43:$S$161,3,0)</f>
        <v>TP Ninh Bình</v>
      </c>
      <c r="L29" s="29"/>
      <c r="N29" s="9"/>
      <c r="O29" s="10"/>
      <c r="P29"/>
      <c r="Q29" s="9"/>
      <c r="R29" s="10"/>
      <c r="S29"/>
    </row>
    <row r="30" spans="1:19" s="2" customFormat="1" ht="18" customHeight="1" x14ac:dyDescent="0.25">
      <c r="A30" s="49">
        <v>25</v>
      </c>
      <c r="B30" s="4">
        <v>26</v>
      </c>
      <c r="C30" s="4">
        <v>110529</v>
      </c>
      <c r="D30" s="40" t="s">
        <v>713</v>
      </c>
      <c r="E30" s="66" t="s">
        <v>508</v>
      </c>
      <c r="F30" s="4" t="s">
        <v>688</v>
      </c>
      <c r="G30" s="4" t="s">
        <v>198</v>
      </c>
      <c r="H30" s="4" t="s">
        <v>199</v>
      </c>
      <c r="I30" s="22" t="s">
        <v>202</v>
      </c>
      <c r="J30" s="40" t="str">
        <f>VLOOKUP(I30,$N$43:$S$161,2,0)</f>
        <v>THCS Lê Hồng Phong</v>
      </c>
      <c r="K30" s="23" t="str">
        <f>VLOOKUP(I30,$N$43:$S$161,3,0)</f>
        <v>TP Ninh Bình</v>
      </c>
      <c r="L30" s="29"/>
      <c r="N30" s="9"/>
      <c r="O30" s="10"/>
      <c r="P30"/>
      <c r="Q30" s="9"/>
      <c r="R30" s="10"/>
      <c r="S30"/>
    </row>
    <row r="31" spans="1:19" s="2" customFormat="1" ht="18" customHeight="1" x14ac:dyDescent="0.25">
      <c r="A31" s="49">
        <v>26</v>
      </c>
      <c r="B31" s="4">
        <v>26</v>
      </c>
      <c r="C31" s="4">
        <v>110530</v>
      </c>
      <c r="D31" s="40" t="s">
        <v>714</v>
      </c>
      <c r="E31" s="66" t="s">
        <v>393</v>
      </c>
      <c r="F31" s="4" t="s">
        <v>688</v>
      </c>
      <c r="G31" s="4" t="s">
        <v>198</v>
      </c>
      <c r="H31" s="4" t="s">
        <v>199</v>
      </c>
      <c r="I31" s="22" t="s">
        <v>202</v>
      </c>
      <c r="J31" s="40" t="str">
        <f>VLOOKUP(I31,$N$43:$S$161,2,0)</f>
        <v>THCS Lê Hồng Phong</v>
      </c>
      <c r="K31" s="23" t="str">
        <f>VLOOKUP(I31,$N$43:$S$161,3,0)</f>
        <v>TP Ninh Bình</v>
      </c>
      <c r="L31" s="29"/>
      <c r="N31" s="9"/>
      <c r="O31" s="10"/>
      <c r="P31"/>
      <c r="Q31" s="9"/>
      <c r="R31" s="10"/>
      <c r="S31"/>
    </row>
    <row r="32" spans="1:19" s="2" customFormat="1" ht="18" customHeight="1" x14ac:dyDescent="0.25">
      <c r="A32" s="49">
        <v>27</v>
      </c>
      <c r="B32" s="4">
        <v>26</v>
      </c>
      <c r="C32" s="4">
        <v>110531</v>
      </c>
      <c r="D32" s="40" t="s">
        <v>715</v>
      </c>
      <c r="E32" s="68">
        <v>38148</v>
      </c>
      <c r="F32" s="4" t="s">
        <v>688</v>
      </c>
      <c r="G32" s="4" t="s">
        <v>198</v>
      </c>
      <c r="H32" s="4" t="s">
        <v>527</v>
      </c>
      <c r="I32" s="22" t="s">
        <v>231</v>
      </c>
      <c r="J32" s="40" t="str">
        <f>VLOOKUP(I32,$N$43:$S$161,2,0)</f>
        <v>THCS Quang Trung</v>
      </c>
      <c r="K32" s="23" t="str">
        <f>VLOOKUP(I32,$N$43:$S$161,3,0)</f>
        <v>TP Ninh Bình</v>
      </c>
      <c r="L32" s="29"/>
      <c r="N32" s="9"/>
      <c r="O32" s="10"/>
      <c r="P32"/>
      <c r="Q32" s="9"/>
      <c r="R32" s="10"/>
      <c r="S32"/>
    </row>
    <row r="33" spans="1:20" s="2" customFormat="1" ht="18" customHeight="1" x14ac:dyDescent="0.25">
      <c r="A33" s="49">
        <v>28</v>
      </c>
      <c r="B33" s="4">
        <v>26</v>
      </c>
      <c r="C33" s="4">
        <v>110532</v>
      </c>
      <c r="D33" s="40" t="s">
        <v>716</v>
      </c>
      <c r="E33" s="66" t="s">
        <v>479</v>
      </c>
      <c r="F33" s="4" t="s">
        <v>688</v>
      </c>
      <c r="G33" s="4" t="s">
        <v>198</v>
      </c>
      <c r="H33" s="4" t="s">
        <v>527</v>
      </c>
      <c r="I33" s="22" t="s">
        <v>211</v>
      </c>
      <c r="J33" s="40" t="str">
        <f>VLOOKUP(I33,$N$43:$S$161,2,0)</f>
        <v>THCS Ninh Nhất</v>
      </c>
      <c r="K33" s="23" t="str">
        <f>VLOOKUP(I33,$N$43:$S$161,3,0)</f>
        <v>TP Ninh Bình</v>
      </c>
      <c r="L33" s="29"/>
      <c r="N33" s="9"/>
      <c r="O33" s="10"/>
      <c r="P33"/>
      <c r="Q33" s="9"/>
      <c r="R33" s="10"/>
      <c r="S33"/>
    </row>
    <row r="34" spans="1:20" s="2" customFormat="1" ht="18" customHeight="1" x14ac:dyDescent="0.25">
      <c r="A34" s="49">
        <v>29</v>
      </c>
      <c r="B34" s="4">
        <v>26</v>
      </c>
      <c r="C34" s="4">
        <v>110534</v>
      </c>
      <c r="D34" s="40" t="s">
        <v>717</v>
      </c>
      <c r="E34" s="66" t="s">
        <v>386</v>
      </c>
      <c r="F34" s="4" t="s">
        <v>694</v>
      </c>
      <c r="G34" s="4" t="s">
        <v>198</v>
      </c>
      <c r="H34" s="4" t="s">
        <v>199</v>
      </c>
      <c r="I34" s="22" t="s">
        <v>205</v>
      </c>
      <c r="J34" s="40" t="str">
        <f>VLOOKUP(I34,$N$43:$S$161,2,0)</f>
        <v>THCS Ninh Bình- Bạc Liêu</v>
      </c>
      <c r="K34" s="23" t="str">
        <f>VLOOKUP(I34,$N$43:$S$161,3,0)</f>
        <v>TP Ninh Bình</v>
      </c>
      <c r="L34" s="29"/>
      <c r="N34" s="9"/>
      <c r="O34" s="10"/>
      <c r="P34"/>
      <c r="Q34" s="9"/>
      <c r="R34" s="10"/>
      <c r="S34"/>
    </row>
    <row r="35" spans="1:20" s="2" customFormat="1" ht="18" customHeight="1" x14ac:dyDescent="0.25">
      <c r="A35" s="49">
        <v>30</v>
      </c>
      <c r="B35" s="4">
        <v>27</v>
      </c>
      <c r="C35" s="4">
        <v>110543</v>
      </c>
      <c r="D35" s="40" t="s">
        <v>718</v>
      </c>
      <c r="E35" s="68">
        <v>38330</v>
      </c>
      <c r="F35" s="4" t="s">
        <v>578</v>
      </c>
      <c r="G35" s="4" t="s">
        <v>198</v>
      </c>
      <c r="H35" s="4" t="s">
        <v>527</v>
      </c>
      <c r="I35" s="22" t="s">
        <v>292</v>
      </c>
      <c r="J35" s="40" t="str">
        <f>VLOOKUP(I35,$N$43:$S$161,2,0)</f>
        <v>THCS Khánh Phú</v>
      </c>
      <c r="K35" s="23" t="str">
        <f>VLOOKUP(I35,$N$43:$S$161,3,0)</f>
        <v>Yên Khánh</v>
      </c>
      <c r="L35" s="29" t="s">
        <v>509</v>
      </c>
      <c r="N35" s="9"/>
      <c r="O35" s="10"/>
      <c r="P35"/>
      <c r="Q35" s="9"/>
      <c r="R35" s="10"/>
      <c r="S35"/>
    </row>
    <row r="36" spans="1:20" s="2" customFormat="1" ht="18" customHeight="1" x14ac:dyDescent="0.25">
      <c r="A36" s="49">
        <v>31</v>
      </c>
      <c r="B36" s="4">
        <v>29</v>
      </c>
      <c r="C36" s="4">
        <v>110599</v>
      </c>
      <c r="D36" s="40" t="s">
        <v>719</v>
      </c>
      <c r="E36" s="66" t="s">
        <v>439</v>
      </c>
      <c r="F36" s="4" t="s">
        <v>565</v>
      </c>
      <c r="G36" s="4" t="s">
        <v>198</v>
      </c>
      <c r="H36" s="4" t="s">
        <v>199</v>
      </c>
      <c r="I36" s="22" t="s">
        <v>240</v>
      </c>
      <c r="J36" s="40" t="str">
        <f>VLOOKUP(I36,$N$43:$S$161,2,0)</f>
        <v>THCS Sơn Hà</v>
      </c>
      <c r="K36" s="23" t="str">
        <f>VLOOKUP(I36,$N$43:$S$161,3,0)</f>
        <v>Nho Quan</v>
      </c>
      <c r="L36" s="29" t="s">
        <v>509</v>
      </c>
      <c r="N36" s="9"/>
      <c r="O36" s="10"/>
      <c r="P36"/>
      <c r="Q36" s="9"/>
      <c r="R36" s="10"/>
      <c r="S36"/>
    </row>
    <row r="37" spans="1:20" s="2" customFormat="1" ht="18" customHeight="1" x14ac:dyDescent="0.25">
      <c r="A37" s="49">
        <v>32</v>
      </c>
      <c r="B37" s="4">
        <v>29</v>
      </c>
      <c r="C37" s="4">
        <v>110609</v>
      </c>
      <c r="D37" s="40" t="s">
        <v>720</v>
      </c>
      <c r="E37" s="66" t="s">
        <v>393</v>
      </c>
      <c r="F37" s="4" t="s">
        <v>578</v>
      </c>
      <c r="G37" s="4" t="s">
        <v>198</v>
      </c>
      <c r="H37" s="4" t="s">
        <v>199</v>
      </c>
      <c r="I37" s="22" t="s">
        <v>285</v>
      </c>
      <c r="J37" s="40" t="str">
        <f>VLOOKUP(I37,$N$43:$S$161,2,0)</f>
        <v>THCS Khánh An</v>
      </c>
      <c r="K37" s="23" t="str">
        <f>VLOOKUP(I37,$N$43:$S$161,3,0)</f>
        <v>Yên Khánh</v>
      </c>
      <c r="L37" s="29" t="s">
        <v>509</v>
      </c>
    </row>
    <row r="38" spans="1:20" s="1" customFormat="1" ht="15.75" x14ac:dyDescent="0.25">
      <c r="B38" s="1" t="s">
        <v>510</v>
      </c>
      <c r="D38" s="14"/>
      <c r="E38" s="21"/>
      <c r="J38" s="43"/>
      <c r="K38" s="13"/>
    </row>
    <row r="39" spans="1:20" s="1" customFormat="1" ht="3.75" customHeight="1" x14ac:dyDescent="0.25">
      <c r="D39" s="14"/>
      <c r="E39" s="21"/>
      <c r="J39" s="13"/>
      <c r="K39" s="13"/>
      <c r="L39" s="5"/>
    </row>
    <row r="40" spans="1:20" s="2" customFormat="1" ht="32.25" customHeight="1" x14ac:dyDescent="0.2">
      <c r="A40" s="56" t="s">
        <v>14</v>
      </c>
      <c r="B40" s="56"/>
      <c r="C40" s="56"/>
      <c r="D40" s="56"/>
      <c r="E40" s="56" t="s">
        <v>15</v>
      </c>
      <c r="F40" s="56"/>
      <c r="G40" s="56"/>
      <c r="H40" s="57" t="s">
        <v>16</v>
      </c>
      <c r="I40" s="57"/>
      <c r="J40" s="57"/>
      <c r="K40" s="57"/>
      <c r="L40" s="50"/>
    </row>
    <row r="41" spans="1:20" s="1" customFormat="1" ht="15.75" x14ac:dyDescent="0.25">
      <c r="A41" s="55"/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48"/>
    </row>
    <row r="42" spans="1:20" s="1" customFormat="1" ht="15.75" x14ac:dyDescent="0.25">
      <c r="A42" s="27"/>
      <c r="B42" s="27"/>
      <c r="C42" s="27"/>
      <c r="D42" s="27"/>
      <c r="E42" s="47"/>
      <c r="F42" s="27"/>
      <c r="G42" s="27"/>
      <c r="H42" s="27"/>
      <c r="I42" s="27"/>
      <c r="J42" s="20"/>
      <c r="K42" s="20"/>
      <c r="L42" s="28"/>
    </row>
    <row r="43" spans="1:20" s="1" customFormat="1" ht="15.75" x14ac:dyDescent="0.25">
      <c r="A43" s="27"/>
      <c r="B43" s="27"/>
      <c r="C43" s="27"/>
      <c r="D43" s="27"/>
      <c r="E43" s="47"/>
      <c r="F43" s="27"/>
      <c r="G43" s="27"/>
      <c r="H43" s="27"/>
      <c r="I43" s="27"/>
      <c r="J43" s="20"/>
      <c r="K43" s="20"/>
      <c r="L43" s="28"/>
      <c r="M43" s="1">
        <v>1201</v>
      </c>
      <c r="N43" s="18" t="s">
        <v>200</v>
      </c>
      <c r="O43" s="1" t="s">
        <v>238</v>
      </c>
      <c r="P43" s="1" t="s">
        <v>21</v>
      </c>
      <c r="Q43" s="19"/>
      <c r="R43" s="10"/>
      <c r="S43"/>
      <c r="T43"/>
    </row>
    <row r="44" spans="1:20" x14ac:dyDescent="0.2">
      <c r="L44" s="6"/>
      <c r="M44" t="str">
        <f>N44&amp;""</f>
        <v>2211</v>
      </c>
      <c r="N44" s="9" t="s">
        <v>213</v>
      </c>
      <c r="O44" s="10" t="s">
        <v>18</v>
      </c>
      <c r="P44" t="s">
        <v>19</v>
      </c>
      <c r="Q44" s="9" t="s">
        <v>239</v>
      </c>
      <c r="R44" s="10" t="s">
        <v>20</v>
      </c>
      <c r="S44" t="s">
        <v>21</v>
      </c>
      <c r="T44" t="str">
        <f>Q44&amp;""</f>
        <v>1203</v>
      </c>
    </row>
    <row r="45" spans="1:20" x14ac:dyDescent="0.2">
      <c r="M45" t="str">
        <f t="shared" ref="M45:M77" si="0">N45&amp;""</f>
        <v>2212</v>
      </c>
      <c r="N45" s="9" t="s">
        <v>214</v>
      </c>
      <c r="O45" s="10" t="s">
        <v>22</v>
      </c>
      <c r="P45" t="s">
        <v>19</v>
      </c>
      <c r="Q45" s="9" t="s">
        <v>240</v>
      </c>
      <c r="R45" s="10" t="s">
        <v>23</v>
      </c>
      <c r="S45" t="s">
        <v>21</v>
      </c>
      <c r="T45" t="str">
        <f t="shared" ref="T45:T108" si="1">Q45&amp;""</f>
        <v>1204</v>
      </c>
    </row>
    <row r="46" spans="1:20" ht="13.5" customHeight="1" x14ac:dyDescent="0.2">
      <c r="M46" t="str">
        <f t="shared" si="0"/>
        <v>2213</v>
      </c>
      <c r="N46" s="9" t="s">
        <v>215</v>
      </c>
      <c r="O46" s="10" t="s">
        <v>24</v>
      </c>
      <c r="P46" t="s">
        <v>19</v>
      </c>
      <c r="Q46" s="9" t="s">
        <v>241</v>
      </c>
      <c r="R46" s="10" t="s">
        <v>25</v>
      </c>
      <c r="S46" t="s">
        <v>21</v>
      </c>
      <c r="T46" t="str">
        <f t="shared" si="1"/>
        <v>1205</v>
      </c>
    </row>
    <row r="47" spans="1:20" x14ac:dyDescent="0.2">
      <c r="M47" t="str">
        <f t="shared" si="0"/>
        <v>2214</v>
      </c>
      <c r="N47" s="9" t="s">
        <v>216</v>
      </c>
      <c r="O47" s="10" t="s">
        <v>26</v>
      </c>
      <c r="P47" t="s">
        <v>19</v>
      </c>
      <c r="Q47" s="9" t="s">
        <v>242</v>
      </c>
      <c r="R47" s="10" t="s">
        <v>27</v>
      </c>
      <c r="S47" t="s">
        <v>21</v>
      </c>
      <c r="T47" t="str">
        <f t="shared" si="1"/>
        <v>1206</v>
      </c>
    </row>
    <row r="48" spans="1:20" ht="15.75" x14ac:dyDescent="0.25">
      <c r="M48" t="str">
        <f t="shared" si="0"/>
        <v>2216</v>
      </c>
      <c r="N48" s="9" t="s">
        <v>217</v>
      </c>
      <c r="O48" s="10" t="s">
        <v>28</v>
      </c>
      <c r="P48" t="s">
        <v>19</v>
      </c>
      <c r="Q48" s="11" t="s">
        <v>243</v>
      </c>
      <c r="R48" s="10" t="s">
        <v>29</v>
      </c>
      <c r="S48" t="s">
        <v>21</v>
      </c>
      <c r="T48" t="str">
        <f t="shared" si="1"/>
        <v>1208</v>
      </c>
    </row>
    <row r="49" spans="13:20" x14ac:dyDescent="0.2">
      <c r="M49" t="str">
        <f t="shared" si="0"/>
        <v>2217</v>
      </c>
      <c r="N49" s="9" t="s">
        <v>218</v>
      </c>
      <c r="O49" s="10" t="s">
        <v>30</v>
      </c>
      <c r="P49" t="s">
        <v>19</v>
      </c>
      <c r="Q49" s="12" t="s">
        <v>244</v>
      </c>
      <c r="R49" s="10" t="s">
        <v>31</v>
      </c>
      <c r="S49" t="s">
        <v>21</v>
      </c>
      <c r="T49" t="str">
        <f t="shared" si="1"/>
        <v>1209</v>
      </c>
    </row>
    <row r="50" spans="13:20" x14ac:dyDescent="0.2">
      <c r="M50" t="str">
        <f t="shared" si="0"/>
        <v>2215</v>
      </c>
      <c r="N50" s="9" t="s">
        <v>219</v>
      </c>
      <c r="O50" s="10" t="s">
        <v>32</v>
      </c>
      <c r="P50" t="s">
        <v>19</v>
      </c>
      <c r="Q50" s="9" t="s">
        <v>245</v>
      </c>
      <c r="R50" s="10" t="s">
        <v>33</v>
      </c>
      <c r="S50" t="s">
        <v>21</v>
      </c>
      <c r="T50" t="str">
        <f t="shared" si="1"/>
        <v>1207</v>
      </c>
    </row>
    <row r="51" spans="13:20" x14ac:dyDescent="0.2">
      <c r="M51" t="str">
        <f t="shared" si="0"/>
        <v>2218</v>
      </c>
      <c r="N51" s="9" t="s">
        <v>220</v>
      </c>
      <c r="O51" s="10" t="s">
        <v>34</v>
      </c>
      <c r="P51" t="s">
        <v>19</v>
      </c>
      <c r="Q51" s="9" t="s">
        <v>246</v>
      </c>
      <c r="R51" s="10" t="s">
        <v>35</v>
      </c>
      <c r="S51" t="s">
        <v>21</v>
      </c>
      <c r="T51" t="str">
        <f t="shared" si="1"/>
        <v>1210</v>
      </c>
    </row>
    <row r="52" spans="13:20" x14ac:dyDescent="0.2">
      <c r="M52" t="str">
        <f t="shared" si="0"/>
        <v>2219</v>
      </c>
      <c r="N52" s="9" t="s">
        <v>221</v>
      </c>
      <c r="O52" s="10" t="s">
        <v>36</v>
      </c>
      <c r="P52" t="s">
        <v>19</v>
      </c>
      <c r="Q52" s="9" t="s">
        <v>247</v>
      </c>
      <c r="R52" s="10" t="s">
        <v>37</v>
      </c>
      <c r="S52" t="s">
        <v>21</v>
      </c>
      <c r="T52" t="str">
        <f t="shared" si="1"/>
        <v>1211</v>
      </c>
    </row>
    <row r="53" spans="13:20" x14ac:dyDescent="0.2">
      <c r="M53" t="str">
        <f t="shared" si="0"/>
        <v>2220</v>
      </c>
      <c r="N53" s="9" t="s">
        <v>222</v>
      </c>
      <c r="O53" s="10" t="s">
        <v>38</v>
      </c>
      <c r="P53" t="s">
        <v>19</v>
      </c>
      <c r="Q53" s="9" t="s">
        <v>248</v>
      </c>
      <c r="R53" s="10" t="s">
        <v>39</v>
      </c>
      <c r="S53" t="s">
        <v>21</v>
      </c>
      <c r="T53" t="str">
        <f t="shared" si="1"/>
        <v>1212</v>
      </c>
    </row>
    <row r="54" spans="13:20" x14ac:dyDescent="0.2">
      <c r="M54" t="str">
        <f t="shared" si="0"/>
        <v>3201</v>
      </c>
      <c r="N54" s="9" t="s">
        <v>223</v>
      </c>
      <c r="O54" s="10" t="s">
        <v>40</v>
      </c>
      <c r="P54" t="s">
        <v>41</v>
      </c>
      <c r="Q54" s="9" t="s">
        <v>249</v>
      </c>
      <c r="R54" s="10" t="s">
        <v>42</v>
      </c>
      <c r="S54" t="s">
        <v>21</v>
      </c>
      <c r="T54" t="str">
        <f t="shared" si="1"/>
        <v>1214</v>
      </c>
    </row>
    <row r="55" spans="13:20" x14ac:dyDescent="0.2">
      <c r="M55" t="str">
        <f t="shared" si="0"/>
        <v>3202</v>
      </c>
      <c r="N55" s="9" t="s">
        <v>224</v>
      </c>
      <c r="O55" s="10" t="s">
        <v>43</v>
      </c>
      <c r="P55" t="s">
        <v>41</v>
      </c>
      <c r="Q55" s="9" t="s">
        <v>250</v>
      </c>
      <c r="R55" s="10" t="s">
        <v>44</v>
      </c>
      <c r="S55" t="s">
        <v>21</v>
      </c>
      <c r="T55" t="str">
        <f t="shared" si="1"/>
        <v>1215</v>
      </c>
    </row>
    <row r="56" spans="13:20" x14ac:dyDescent="0.2">
      <c r="M56" t="str">
        <f t="shared" si="0"/>
        <v>3203</v>
      </c>
      <c r="N56" s="9" t="s">
        <v>225</v>
      </c>
      <c r="O56" s="10" t="s">
        <v>45</v>
      </c>
      <c r="P56" t="s">
        <v>41</v>
      </c>
      <c r="Q56" s="9" t="s">
        <v>251</v>
      </c>
      <c r="R56" s="10" t="s">
        <v>46</v>
      </c>
      <c r="S56" t="s">
        <v>21</v>
      </c>
      <c r="T56" t="str">
        <f t="shared" si="1"/>
        <v>1216</v>
      </c>
    </row>
    <row r="57" spans="13:20" x14ac:dyDescent="0.2">
      <c r="M57" t="str">
        <f t="shared" si="0"/>
        <v>2221</v>
      </c>
      <c r="N57" s="9" t="s">
        <v>226</v>
      </c>
      <c r="O57" s="10" t="s">
        <v>47</v>
      </c>
      <c r="P57" t="s">
        <v>19</v>
      </c>
      <c r="Q57" s="9" t="s">
        <v>252</v>
      </c>
      <c r="R57" s="10" t="s">
        <v>48</v>
      </c>
      <c r="S57" t="s">
        <v>21</v>
      </c>
      <c r="T57" t="str">
        <f t="shared" si="1"/>
        <v>1213</v>
      </c>
    </row>
    <row r="58" spans="13:20" x14ac:dyDescent="0.2">
      <c r="M58" t="str">
        <f t="shared" si="0"/>
        <v>3204</v>
      </c>
      <c r="N58" s="9" t="s">
        <v>227</v>
      </c>
      <c r="O58" s="10" t="s">
        <v>49</v>
      </c>
      <c r="P58" t="s">
        <v>41</v>
      </c>
      <c r="Q58" s="9" t="s">
        <v>253</v>
      </c>
      <c r="R58" s="10" t="s">
        <v>50</v>
      </c>
      <c r="S58" t="s">
        <v>21</v>
      </c>
      <c r="T58" t="str">
        <f t="shared" si="1"/>
        <v>1217</v>
      </c>
    </row>
    <row r="59" spans="13:20" x14ac:dyDescent="0.2">
      <c r="M59" t="str">
        <f t="shared" si="0"/>
        <v>3205</v>
      </c>
      <c r="N59" s="9" t="s">
        <v>206</v>
      </c>
      <c r="O59" s="10" t="s">
        <v>51</v>
      </c>
      <c r="P59" t="s">
        <v>41</v>
      </c>
      <c r="Q59" s="9" t="s">
        <v>254</v>
      </c>
      <c r="R59" s="10" t="s">
        <v>52</v>
      </c>
      <c r="S59" t="s">
        <v>21</v>
      </c>
      <c r="T59" t="str">
        <f t="shared" si="1"/>
        <v>1218</v>
      </c>
    </row>
    <row r="60" spans="13:20" x14ac:dyDescent="0.2">
      <c r="M60" t="str">
        <f t="shared" si="0"/>
        <v>3206</v>
      </c>
      <c r="N60" s="9" t="s">
        <v>228</v>
      </c>
      <c r="O60" s="10" t="s">
        <v>53</v>
      </c>
      <c r="P60" t="s">
        <v>41</v>
      </c>
      <c r="Q60" s="9" t="s">
        <v>255</v>
      </c>
      <c r="R60" s="10" t="s">
        <v>54</v>
      </c>
      <c r="S60" t="s">
        <v>21</v>
      </c>
      <c r="T60" t="str">
        <f t="shared" si="1"/>
        <v>1219</v>
      </c>
    </row>
    <row r="61" spans="13:20" x14ac:dyDescent="0.2">
      <c r="M61" t="str">
        <f t="shared" si="0"/>
        <v>3207</v>
      </c>
      <c r="N61" s="9" t="s">
        <v>229</v>
      </c>
      <c r="O61" s="10" t="s">
        <v>55</v>
      </c>
      <c r="P61" t="s">
        <v>41</v>
      </c>
      <c r="Q61" s="9" t="s">
        <v>256</v>
      </c>
      <c r="R61" s="10" t="s">
        <v>56</v>
      </c>
      <c r="S61" t="s">
        <v>21</v>
      </c>
      <c r="T61" t="str">
        <f t="shared" si="1"/>
        <v>1220</v>
      </c>
    </row>
    <row r="62" spans="13:20" x14ac:dyDescent="0.2">
      <c r="M62" t="str">
        <f t="shared" si="0"/>
        <v>3208</v>
      </c>
      <c r="N62" s="9" t="s">
        <v>230</v>
      </c>
      <c r="O62" s="10" t="s">
        <v>57</v>
      </c>
      <c r="P62" t="s">
        <v>41</v>
      </c>
      <c r="Q62" s="9" t="s">
        <v>257</v>
      </c>
      <c r="R62" s="10" t="s">
        <v>58</v>
      </c>
      <c r="S62" t="s">
        <v>21</v>
      </c>
      <c r="T62" t="str">
        <f t="shared" si="1"/>
        <v>1221</v>
      </c>
    </row>
    <row r="63" spans="13:20" x14ac:dyDescent="0.2">
      <c r="M63" t="str">
        <f t="shared" si="0"/>
        <v>4202</v>
      </c>
      <c r="N63" s="9" t="s">
        <v>231</v>
      </c>
      <c r="O63" s="10" t="s">
        <v>59</v>
      </c>
      <c r="P63" t="s">
        <v>60</v>
      </c>
      <c r="Q63" s="9" t="s">
        <v>258</v>
      </c>
      <c r="R63" s="10" t="s">
        <v>61</v>
      </c>
      <c r="S63" t="s">
        <v>21</v>
      </c>
      <c r="T63" t="str">
        <f t="shared" si="1"/>
        <v>1226</v>
      </c>
    </row>
    <row r="64" spans="13:20" x14ac:dyDescent="0.2">
      <c r="M64" t="str">
        <f t="shared" si="0"/>
        <v>4206</v>
      </c>
      <c r="N64" s="9" t="s">
        <v>205</v>
      </c>
      <c r="O64" s="10" t="s">
        <v>62</v>
      </c>
      <c r="P64" t="s">
        <v>60</v>
      </c>
      <c r="Q64" s="9" t="s">
        <v>259</v>
      </c>
      <c r="R64" s="10" t="s">
        <v>63</v>
      </c>
      <c r="S64" t="s">
        <v>19</v>
      </c>
      <c r="T64" t="str">
        <f t="shared" si="1"/>
        <v>2203</v>
      </c>
    </row>
    <row r="65" spans="13:20" x14ac:dyDescent="0.2">
      <c r="M65" t="str">
        <f t="shared" si="0"/>
        <v>4203</v>
      </c>
      <c r="N65" s="9" t="s">
        <v>204</v>
      </c>
      <c r="O65" s="10" t="s">
        <v>64</v>
      </c>
      <c r="P65" t="s">
        <v>60</v>
      </c>
      <c r="Q65" s="9" t="s">
        <v>260</v>
      </c>
      <c r="R65" s="10" t="s">
        <v>65</v>
      </c>
      <c r="S65" t="s">
        <v>21</v>
      </c>
      <c r="T65" t="str">
        <f t="shared" si="1"/>
        <v>1227</v>
      </c>
    </row>
    <row r="66" spans="13:20" x14ac:dyDescent="0.2">
      <c r="M66" t="str">
        <f t="shared" si="0"/>
        <v>4204</v>
      </c>
      <c r="N66" s="9" t="s">
        <v>202</v>
      </c>
      <c r="O66" s="10" t="s">
        <v>66</v>
      </c>
      <c r="P66" t="s">
        <v>60</v>
      </c>
      <c r="Q66" s="9" t="s">
        <v>261</v>
      </c>
      <c r="R66" s="10" t="s">
        <v>67</v>
      </c>
      <c r="S66" t="s">
        <v>19</v>
      </c>
      <c r="T66" t="str">
        <f t="shared" si="1"/>
        <v>2201</v>
      </c>
    </row>
    <row r="67" spans="13:20" x14ac:dyDescent="0.2">
      <c r="M67" t="str">
        <f t="shared" si="0"/>
        <v>4205</v>
      </c>
      <c r="N67" s="9" t="s">
        <v>207</v>
      </c>
      <c r="O67" s="10" t="s">
        <v>40</v>
      </c>
      <c r="P67" t="s">
        <v>60</v>
      </c>
      <c r="Q67" s="9" t="s">
        <v>262</v>
      </c>
      <c r="R67" s="10" t="s">
        <v>68</v>
      </c>
      <c r="S67" t="s">
        <v>19</v>
      </c>
      <c r="T67" t="str">
        <f t="shared" si="1"/>
        <v>2202</v>
      </c>
    </row>
    <row r="68" spans="13:20" x14ac:dyDescent="0.2">
      <c r="M68" t="str">
        <f t="shared" si="0"/>
        <v>4207</v>
      </c>
      <c r="N68" s="9" t="s">
        <v>232</v>
      </c>
      <c r="O68" s="10" t="s">
        <v>69</v>
      </c>
      <c r="P68" t="s">
        <v>60</v>
      </c>
      <c r="Q68" s="9" t="s">
        <v>263</v>
      </c>
      <c r="R68" s="10" t="s">
        <v>70</v>
      </c>
      <c r="S68" t="s">
        <v>19</v>
      </c>
      <c r="T68" t="str">
        <f t="shared" si="1"/>
        <v>2204</v>
      </c>
    </row>
    <row r="69" spans="13:20" x14ac:dyDescent="0.2">
      <c r="M69" t="str">
        <f t="shared" si="0"/>
        <v>4201</v>
      </c>
      <c r="N69" s="9" t="s">
        <v>203</v>
      </c>
      <c r="O69" s="10" t="s">
        <v>71</v>
      </c>
      <c r="P69" t="s">
        <v>60</v>
      </c>
      <c r="Q69" s="9" t="s">
        <v>264</v>
      </c>
      <c r="R69" s="10" t="s">
        <v>72</v>
      </c>
      <c r="S69" t="s">
        <v>21</v>
      </c>
      <c r="T69" t="str">
        <f t="shared" si="1"/>
        <v>1225</v>
      </c>
    </row>
    <row r="70" spans="13:20" x14ac:dyDescent="0.2">
      <c r="M70" t="str">
        <f t="shared" si="0"/>
        <v>4209</v>
      </c>
      <c r="N70" s="9" t="s">
        <v>211</v>
      </c>
      <c r="O70" s="10" t="s">
        <v>73</v>
      </c>
      <c r="P70" t="s">
        <v>60</v>
      </c>
      <c r="Q70" s="9" t="s">
        <v>265</v>
      </c>
      <c r="R70" s="10" t="s">
        <v>74</v>
      </c>
      <c r="S70" t="s">
        <v>19</v>
      </c>
      <c r="T70" t="str">
        <f t="shared" si="1"/>
        <v>2206</v>
      </c>
    </row>
    <row r="71" spans="13:20" x14ac:dyDescent="0.2">
      <c r="M71" t="str">
        <f t="shared" si="0"/>
        <v>4208</v>
      </c>
      <c r="N71" s="9" t="s">
        <v>233</v>
      </c>
      <c r="O71" s="10" t="s">
        <v>75</v>
      </c>
      <c r="P71" t="s">
        <v>60</v>
      </c>
      <c r="Q71" s="9" t="s">
        <v>266</v>
      </c>
      <c r="R71" s="10" t="s">
        <v>76</v>
      </c>
      <c r="S71" t="s">
        <v>19</v>
      </c>
      <c r="T71" t="str">
        <f t="shared" si="1"/>
        <v>2205</v>
      </c>
    </row>
    <row r="72" spans="13:20" x14ac:dyDescent="0.2">
      <c r="M72" t="str">
        <f t="shared" si="0"/>
        <v>3210</v>
      </c>
      <c r="N72" s="9" t="s">
        <v>234</v>
      </c>
      <c r="O72" s="10" t="s">
        <v>77</v>
      </c>
      <c r="P72" t="s">
        <v>41</v>
      </c>
      <c r="Q72" s="9" t="s">
        <v>267</v>
      </c>
      <c r="R72" s="10" t="s">
        <v>78</v>
      </c>
      <c r="S72" t="s">
        <v>21</v>
      </c>
      <c r="T72" t="str">
        <f t="shared" si="1"/>
        <v>1223</v>
      </c>
    </row>
    <row r="73" spans="13:20" x14ac:dyDescent="0.2">
      <c r="M73" t="str">
        <f t="shared" si="0"/>
        <v>3211</v>
      </c>
      <c r="N73" s="9" t="s">
        <v>235</v>
      </c>
      <c r="O73" s="10" t="s">
        <v>79</v>
      </c>
      <c r="P73" t="s">
        <v>41</v>
      </c>
      <c r="Q73" s="9" t="s">
        <v>268</v>
      </c>
      <c r="R73" s="10" t="s">
        <v>80</v>
      </c>
      <c r="S73" t="s">
        <v>21</v>
      </c>
      <c r="T73" t="str">
        <f t="shared" si="1"/>
        <v>1224</v>
      </c>
    </row>
    <row r="74" spans="13:20" x14ac:dyDescent="0.2">
      <c r="M74" t="str">
        <f t="shared" si="0"/>
        <v>3209</v>
      </c>
      <c r="N74" s="9" t="s">
        <v>212</v>
      </c>
      <c r="O74" s="10" t="s">
        <v>81</v>
      </c>
      <c r="P74" t="s">
        <v>41</v>
      </c>
      <c r="Q74" s="9" t="s">
        <v>269</v>
      </c>
      <c r="R74" s="10" t="s">
        <v>82</v>
      </c>
      <c r="S74" t="s">
        <v>21</v>
      </c>
      <c r="T74" t="str">
        <f t="shared" si="1"/>
        <v>1222</v>
      </c>
    </row>
    <row r="75" spans="13:20" x14ac:dyDescent="0.2">
      <c r="M75" t="str">
        <f t="shared" si="0"/>
        <v>4211</v>
      </c>
      <c r="N75" s="9" t="s">
        <v>208</v>
      </c>
      <c r="O75" s="10" t="s">
        <v>83</v>
      </c>
      <c r="P75" t="s">
        <v>60</v>
      </c>
      <c r="Q75" s="9" t="s">
        <v>270</v>
      </c>
      <c r="R75" s="10" t="s">
        <v>84</v>
      </c>
      <c r="S75" t="s">
        <v>19</v>
      </c>
      <c r="T75" t="str">
        <f t="shared" si="1"/>
        <v>2208</v>
      </c>
    </row>
    <row r="76" spans="13:20" x14ac:dyDescent="0.2">
      <c r="M76" t="str">
        <f t="shared" si="0"/>
        <v>4212</v>
      </c>
      <c r="N76" s="9" t="s">
        <v>236</v>
      </c>
      <c r="O76" s="10" t="s">
        <v>85</v>
      </c>
      <c r="P76" t="s">
        <v>60</v>
      </c>
      <c r="Q76" s="9" t="s">
        <v>271</v>
      </c>
      <c r="R76" s="10" t="s">
        <v>86</v>
      </c>
      <c r="S76" t="s">
        <v>19</v>
      </c>
      <c r="T76" t="str">
        <f t="shared" si="1"/>
        <v>2209</v>
      </c>
    </row>
    <row r="77" spans="13:20" x14ac:dyDescent="0.2">
      <c r="M77" t="str">
        <f t="shared" si="0"/>
        <v>4210</v>
      </c>
      <c r="N77" s="9" t="s">
        <v>237</v>
      </c>
      <c r="O77" s="10" t="s">
        <v>87</v>
      </c>
      <c r="P77" t="s">
        <v>60</v>
      </c>
      <c r="Q77" s="9" t="s">
        <v>272</v>
      </c>
      <c r="R77" s="10" t="s">
        <v>88</v>
      </c>
      <c r="S77" t="s">
        <v>19</v>
      </c>
      <c r="T77" t="str">
        <f t="shared" si="1"/>
        <v>2207</v>
      </c>
    </row>
    <row r="78" spans="13:20" x14ac:dyDescent="0.2">
      <c r="N78" s="9"/>
      <c r="O78" s="10"/>
      <c r="Q78" s="9" t="s">
        <v>273</v>
      </c>
      <c r="R78" s="10"/>
      <c r="T78" t="str">
        <f t="shared" si="1"/>
        <v/>
      </c>
    </row>
    <row r="79" spans="13:20" x14ac:dyDescent="0.2">
      <c r="M79" t="str">
        <f>N79&amp;""</f>
        <v>5201</v>
      </c>
      <c r="N79" s="9" t="s">
        <v>275</v>
      </c>
      <c r="O79" s="10" t="s">
        <v>89</v>
      </c>
      <c r="P79" t="s">
        <v>90</v>
      </c>
      <c r="Q79" s="9" t="s">
        <v>274</v>
      </c>
      <c r="R79" s="10" t="s">
        <v>91</v>
      </c>
      <c r="S79" t="s">
        <v>19</v>
      </c>
      <c r="T79" t="str">
        <f t="shared" si="1"/>
        <v>2210</v>
      </c>
    </row>
    <row r="80" spans="13:20" x14ac:dyDescent="0.2">
      <c r="M80" t="str">
        <f t="shared" ref="M80:M143" si="2">N80&amp;""</f>
        <v>5202</v>
      </c>
      <c r="N80" s="9" t="s">
        <v>276</v>
      </c>
      <c r="O80" s="10" t="s">
        <v>92</v>
      </c>
      <c r="P80" t="s">
        <v>90</v>
      </c>
      <c r="Q80" s="9" t="s">
        <v>213</v>
      </c>
      <c r="R80" s="10" t="s">
        <v>18</v>
      </c>
      <c r="S80" t="s">
        <v>19</v>
      </c>
      <c r="T80" t="str">
        <f t="shared" si="1"/>
        <v>2211</v>
      </c>
    </row>
    <row r="81" spans="13:20" x14ac:dyDescent="0.2">
      <c r="M81" t="str">
        <f t="shared" si="2"/>
        <v>5203</v>
      </c>
      <c r="N81" s="9" t="s">
        <v>277</v>
      </c>
      <c r="O81" s="10" t="s">
        <v>93</v>
      </c>
      <c r="P81" t="s">
        <v>90</v>
      </c>
      <c r="Q81" s="9" t="s">
        <v>214</v>
      </c>
      <c r="R81" s="10" t="s">
        <v>22</v>
      </c>
      <c r="S81" t="s">
        <v>19</v>
      </c>
      <c r="T81" t="str">
        <f t="shared" si="1"/>
        <v>2212</v>
      </c>
    </row>
    <row r="82" spans="13:20" x14ac:dyDescent="0.2">
      <c r="M82" t="str">
        <f t="shared" si="2"/>
        <v>5204</v>
      </c>
      <c r="N82" s="9" t="s">
        <v>278</v>
      </c>
      <c r="O82" s="10" t="s">
        <v>94</v>
      </c>
      <c r="P82" t="s">
        <v>90</v>
      </c>
      <c r="Q82" s="9" t="s">
        <v>215</v>
      </c>
      <c r="R82" s="10" t="s">
        <v>24</v>
      </c>
      <c r="S82" t="s">
        <v>19</v>
      </c>
      <c r="T82" t="str">
        <f t="shared" si="1"/>
        <v>2213</v>
      </c>
    </row>
    <row r="83" spans="13:20" x14ac:dyDescent="0.2">
      <c r="M83" t="str">
        <f t="shared" si="2"/>
        <v>5205</v>
      </c>
      <c r="N83" s="9" t="s">
        <v>279</v>
      </c>
      <c r="O83" s="10" t="s">
        <v>95</v>
      </c>
      <c r="P83" t="s">
        <v>90</v>
      </c>
      <c r="Q83" s="9" t="s">
        <v>216</v>
      </c>
      <c r="R83" s="10" t="s">
        <v>26</v>
      </c>
      <c r="S83" t="s">
        <v>19</v>
      </c>
      <c r="T83" t="str">
        <f t="shared" si="1"/>
        <v>2214</v>
      </c>
    </row>
    <row r="84" spans="13:20" x14ac:dyDescent="0.2">
      <c r="M84" t="str">
        <f t="shared" si="2"/>
        <v>5206</v>
      </c>
      <c r="N84" s="9" t="s">
        <v>280</v>
      </c>
      <c r="O84" s="10" t="s">
        <v>96</v>
      </c>
      <c r="P84" t="s">
        <v>90</v>
      </c>
      <c r="Q84" s="9" t="s">
        <v>219</v>
      </c>
      <c r="R84" s="10" t="s">
        <v>32</v>
      </c>
      <c r="S84" t="s">
        <v>19</v>
      </c>
      <c r="T84" t="str">
        <f t="shared" si="1"/>
        <v>2215</v>
      </c>
    </row>
    <row r="85" spans="13:20" x14ac:dyDescent="0.2">
      <c r="M85" t="str">
        <f t="shared" si="2"/>
        <v>5207</v>
      </c>
      <c r="N85" s="9" t="s">
        <v>281</v>
      </c>
      <c r="O85" s="10" t="s">
        <v>97</v>
      </c>
      <c r="P85" t="s">
        <v>90</v>
      </c>
      <c r="Q85" s="9" t="s">
        <v>217</v>
      </c>
      <c r="R85" s="10" t="s">
        <v>28</v>
      </c>
      <c r="S85" t="s">
        <v>19</v>
      </c>
      <c r="T85" t="str">
        <f t="shared" si="1"/>
        <v>2216</v>
      </c>
    </row>
    <row r="86" spans="13:20" x14ac:dyDescent="0.2">
      <c r="M86" t="str">
        <f t="shared" si="2"/>
        <v>5208</v>
      </c>
      <c r="N86" s="9" t="s">
        <v>282</v>
      </c>
      <c r="O86" s="10" t="s">
        <v>98</v>
      </c>
      <c r="P86" t="s">
        <v>90</v>
      </c>
      <c r="Q86" s="9" t="s">
        <v>218</v>
      </c>
      <c r="R86" s="10" t="s">
        <v>30</v>
      </c>
      <c r="S86" t="s">
        <v>19</v>
      </c>
      <c r="T86" t="str">
        <f t="shared" si="1"/>
        <v>2217</v>
      </c>
    </row>
    <row r="87" spans="13:20" x14ac:dyDescent="0.2">
      <c r="M87" t="str">
        <f t="shared" si="2"/>
        <v>5209</v>
      </c>
      <c r="N87" s="9" t="s">
        <v>283</v>
      </c>
      <c r="O87" s="10" t="s">
        <v>99</v>
      </c>
      <c r="P87" t="s">
        <v>90</v>
      </c>
      <c r="Q87" s="9" t="s">
        <v>220</v>
      </c>
      <c r="R87" s="10" t="s">
        <v>34</v>
      </c>
      <c r="S87" t="s">
        <v>19</v>
      </c>
      <c r="T87" t="str">
        <f t="shared" si="1"/>
        <v>2218</v>
      </c>
    </row>
    <row r="88" spans="13:20" x14ac:dyDescent="0.2">
      <c r="M88" t="str">
        <f t="shared" si="2"/>
        <v>5210</v>
      </c>
      <c r="N88" s="9" t="s">
        <v>284</v>
      </c>
      <c r="O88" s="10" t="s">
        <v>100</v>
      </c>
      <c r="P88" t="s">
        <v>90</v>
      </c>
      <c r="Q88" s="9" t="s">
        <v>221</v>
      </c>
      <c r="R88" s="10" t="s">
        <v>36</v>
      </c>
      <c r="S88" t="s">
        <v>19</v>
      </c>
      <c r="T88" t="str">
        <f t="shared" si="1"/>
        <v>2219</v>
      </c>
    </row>
    <row r="89" spans="13:20" x14ac:dyDescent="0.2">
      <c r="M89" t="str">
        <f t="shared" si="2"/>
        <v>5211</v>
      </c>
      <c r="N89" s="9" t="s">
        <v>285</v>
      </c>
      <c r="O89" s="10" t="s">
        <v>101</v>
      </c>
      <c r="P89" t="s">
        <v>90</v>
      </c>
      <c r="Q89" s="9" t="s">
        <v>222</v>
      </c>
      <c r="R89" s="10" t="s">
        <v>38</v>
      </c>
      <c r="S89" t="s">
        <v>19</v>
      </c>
      <c r="T89" t="str">
        <f t="shared" si="1"/>
        <v>2220</v>
      </c>
    </row>
    <row r="90" spans="13:20" x14ac:dyDescent="0.2">
      <c r="M90" t="str">
        <f t="shared" si="2"/>
        <v>5212</v>
      </c>
      <c r="N90" s="9" t="s">
        <v>286</v>
      </c>
      <c r="O90" s="10" t="s">
        <v>102</v>
      </c>
      <c r="P90" t="s">
        <v>90</v>
      </c>
      <c r="Q90" s="9" t="s">
        <v>226</v>
      </c>
      <c r="R90" s="10" t="s">
        <v>47</v>
      </c>
      <c r="S90" t="s">
        <v>19</v>
      </c>
      <c r="T90" t="str">
        <f t="shared" si="1"/>
        <v>2221</v>
      </c>
    </row>
    <row r="91" spans="13:20" x14ac:dyDescent="0.2">
      <c r="M91" t="str">
        <f t="shared" si="2"/>
        <v>5213</v>
      </c>
      <c r="N91" s="9" t="s">
        <v>287</v>
      </c>
      <c r="O91" s="10" t="s">
        <v>103</v>
      </c>
      <c r="P91" t="s">
        <v>90</v>
      </c>
      <c r="Q91" s="9" t="s">
        <v>223</v>
      </c>
      <c r="R91" s="10" t="s">
        <v>40</v>
      </c>
      <c r="S91" t="s">
        <v>41</v>
      </c>
      <c r="T91" t="str">
        <f t="shared" si="1"/>
        <v>3201</v>
      </c>
    </row>
    <row r="92" spans="13:20" x14ac:dyDescent="0.2">
      <c r="M92" t="str">
        <f t="shared" si="2"/>
        <v>5214</v>
      </c>
      <c r="N92" s="9" t="s">
        <v>288</v>
      </c>
      <c r="O92" s="10" t="s">
        <v>104</v>
      </c>
      <c r="P92" t="s">
        <v>90</v>
      </c>
      <c r="Q92" s="9" t="s">
        <v>224</v>
      </c>
      <c r="R92" s="10" t="s">
        <v>43</v>
      </c>
      <c r="S92" t="s">
        <v>41</v>
      </c>
      <c r="T92" t="str">
        <f t="shared" si="1"/>
        <v>3202</v>
      </c>
    </row>
    <row r="93" spans="13:20" x14ac:dyDescent="0.2">
      <c r="M93" t="str">
        <f t="shared" si="2"/>
        <v>5215</v>
      </c>
      <c r="N93" s="9" t="s">
        <v>289</v>
      </c>
      <c r="O93" s="10" t="s">
        <v>105</v>
      </c>
      <c r="P93" t="s">
        <v>90</v>
      </c>
      <c r="Q93" s="9" t="s">
        <v>225</v>
      </c>
      <c r="R93" s="10" t="s">
        <v>45</v>
      </c>
      <c r="S93" t="s">
        <v>41</v>
      </c>
      <c r="T93" t="str">
        <f t="shared" si="1"/>
        <v>3203</v>
      </c>
    </row>
    <row r="94" spans="13:20" x14ac:dyDescent="0.2">
      <c r="M94" t="str">
        <f t="shared" si="2"/>
        <v>5216</v>
      </c>
      <c r="N94" s="9" t="s">
        <v>290</v>
      </c>
      <c r="O94" s="10" t="s">
        <v>106</v>
      </c>
      <c r="P94" t="s">
        <v>90</v>
      </c>
      <c r="Q94" s="9" t="s">
        <v>227</v>
      </c>
      <c r="R94" s="10" t="s">
        <v>49</v>
      </c>
      <c r="S94" t="s">
        <v>41</v>
      </c>
      <c r="T94" t="str">
        <f t="shared" si="1"/>
        <v>3204</v>
      </c>
    </row>
    <row r="95" spans="13:20" x14ac:dyDescent="0.2">
      <c r="M95" t="str">
        <f t="shared" si="2"/>
        <v>5217</v>
      </c>
      <c r="N95" s="9" t="s">
        <v>291</v>
      </c>
      <c r="O95" s="10" t="s">
        <v>107</v>
      </c>
      <c r="P95" t="s">
        <v>90</v>
      </c>
      <c r="Q95" s="9" t="s">
        <v>206</v>
      </c>
      <c r="R95" s="10" t="s">
        <v>51</v>
      </c>
      <c r="S95" t="s">
        <v>41</v>
      </c>
      <c r="T95" t="str">
        <f t="shared" si="1"/>
        <v>3205</v>
      </c>
    </row>
    <row r="96" spans="13:20" x14ac:dyDescent="0.2">
      <c r="M96" t="str">
        <f t="shared" si="2"/>
        <v>5218</v>
      </c>
      <c r="N96" s="9" t="s">
        <v>292</v>
      </c>
      <c r="O96" s="10" t="s">
        <v>108</v>
      </c>
      <c r="P96" t="s">
        <v>90</v>
      </c>
      <c r="Q96" s="9" t="s">
        <v>228</v>
      </c>
      <c r="R96" s="10" t="s">
        <v>53</v>
      </c>
      <c r="S96" t="s">
        <v>41</v>
      </c>
      <c r="T96" t="str">
        <f t="shared" si="1"/>
        <v>3206</v>
      </c>
    </row>
    <row r="97" spans="13:20" x14ac:dyDescent="0.2">
      <c r="M97" t="str">
        <f t="shared" si="2"/>
        <v>5219</v>
      </c>
      <c r="N97" s="9" t="s">
        <v>293</v>
      </c>
      <c r="O97" s="10" t="s">
        <v>109</v>
      </c>
      <c r="P97" t="s">
        <v>90</v>
      </c>
      <c r="Q97" s="9" t="s">
        <v>229</v>
      </c>
      <c r="R97" s="10" t="s">
        <v>55</v>
      </c>
      <c r="S97" t="s">
        <v>41</v>
      </c>
      <c r="T97" t="str">
        <f t="shared" si="1"/>
        <v>3207</v>
      </c>
    </row>
    <row r="98" spans="13:20" x14ac:dyDescent="0.2">
      <c r="M98" t="str">
        <f t="shared" si="2"/>
        <v>5220</v>
      </c>
      <c r="N98" s="9" t="s">
        <v>294</v>
      </c>
      <c r="O98" s="10" t="s">
        <v>110</v>
      </c>
      <c r="P98" t="s">
        <v>90</v>
      </c>
      <c r="Q98" s="9" t="s">
        <v>230</v>
      </c>
      <c r="R98" s="10" t="s">
        <v>57</v>
      </c>
      <c r="S98" t="s">
        <v>41</v>
      </c>
      <c r="T98" t="str">
        <f t="shared" si="1"/>
        <v>3208</v>
      </c>
    </row>
    <row r="99" spans="13:20" x14ac:dyDescent="0.2">
      <c r="M99" t="str">
        <f t="shared" si="2"/>
        <v>6201</v>
      </c>
      <c r="N99" s="9" t="s">
        <v>295</v>
      </c>
      <c r="O99" s="10" t="s">
        <v>111</v>
      </c>
      <c r="P99" t="s">
        <v>112</v>
      </c>
      <c r="Q99" s="9" t="s">
        <v>212</v>
      </c>
      <c r="R99" s="10" t="s">
        <v>81</v>
      </c>
      <c r="S99" t="s">
        <v>41</v>
      </c>
      <c r="T99" t="str">
        <f t="shared" si="1"/>
        <v>3209</v>
      </c>
    </row>
    <row r="100" spans="13:20" x14ac:dyDescent="0.2">
      <c r="M100" t="str">
        <f t="shared" si="2"/>
        <v>6202</v>
      </c>
      <c r="N100" s="9" t="s">
        <v>296</v>
      </c>
      <c r="O100" s="10" t="s">
        <v>113</v>
      </c>
      <c r="P100" t="s">
        <v>112</v>
      </c>
      <c r="Q100" s="9" t="s">
        <v>234</v>
      </c>
      <c r="R100" s="10" t="s">
        <v>77</v>
      </c>
      <c r="S100" t="s">
        <v>41</v>
      </c>
      <c r="T100" t="str">
        <f t="shared" si="1"/>
        <v>3210</v>
      </c>
    </row>
    <row r="101" spans="13:20" x14ac:dyDescent="0.2">
      <c r="M101" t="str">
        <f t="shared" si="2"/>
        <v>6203</v>
      </c>
      <c r="N101" s="9" t="s">
        <v>297</v>
      </c>
      <c r="O101" s="10" t="s">
        <v>114</v>
      </c>
      <c r="P101" t="s">
        <v>112</v>
      </c>
      <c r="Q101" s="9" t="s">
        <v>235</v>
      </c>
      <c r="R101" s="10" t="s">
        <v>79</v>
      </c>
      <c r="S101" t="s">
        <v>41</v>
      </c>
      <c r="T101" t="str">
        <f t="shared" si="1"/>
        <v>3211</v>
      </c>
    </row>
    <row r="102" spans="13:20" x14ac:dyDescent="0.2">
      <c r="M102" t="str">
        <f t="shared" si="2"/>
        <v>6204</v>
      </c>
      <c r="N102" s="9" t="s">
        <v>298</v>
      </c>
      <c r="O102" s="10" t="s">
        <v>115</v>
      </c>
      <c r="P102" t="s">
        <v>112</v>
      </c>
      <c r="Q102" s="9" t="s">
        <v>203</v>
      </c>
      <c r="R102" s="10" t="s">
        <v>71</v>
      </c>
      <c r="S102" t="s">
        <v>60</v>
      </c>
      <c r="T102" t="str">
        <f t="shared" si="1"/>
        <v>4201</v>
      </c>
    </row>
    <row r="103" spans="13:20" x14ac:dyDescent="0.2">
      <c r="M103" t="str">
        <f t="shared" si="2"/>
        <v>6205</v>
      </c>
      <c r="N103" s="9" t="s">
        <v>299</v>
      </c>
      <c r="O103" s="10" t="s">
        <v>116</v>
      </c>
      <c r="P103" t="s">
        <v>112</v>
      </c>
      <c r="Q103" s="9" t="s">
        <v>231</v>
      </c>
      <c r="R103" s="10" t="s">
        <v>59</v>
      </c>
      <c r="S103" t="s">
        <v>60</v>
      </c>
      <c r="T103" t="str">
        <f t="shared" si="1"/>
        <v>4202</v>
      </c>
    </row>
    <row r="104" spans="13:20" x14ac:dyDescent="0.2">
      <c r="M104" t="str">
        <f t="shared" si="2"/>
        <v>6206</v>
      </c>
      <c r="N104" s="9" t="s">
        <v>300</v>
      </c>
      <c r="O104" s="10" t="s">
        <v>117</v>
      </c>
      <c r="P104" t="s">
        <v>112</v>
      </c>
      <c r="Q104" s="9" t="s">
        <v>204</v>
      </c>
      <c r="R104" s="10" t="s">
        <v>64</v>
      </c>
      <c r="S104" t="s">
        <v>60</v>
      </c>
      <c r="T104" t="str">
        <f t="shared" si="1"/>
        <v>4203</v>
      </c>
    </row>
    <row r="105" spans="13:20" x14ac:dyDescent="0.2">
      <c r="M105" t="str">
        <f t="shared" si="2"/>
        <v>6207</v>
      </c>
      <c r="N105" s="9" t="s">
        <v>301</v>
      </c>
      <c r="O105" s="10" t="s">
        <v>118</v>
      </c>
      <c r="P105" t="s">
        <v>112</v>
      </c>
      <c r="Q105" s="9" t="s">
        <v>202</v>
      </c>
      <c r="R105" s="10" t="s">
        <v>66</v>
      </c>
      <c r="S105" t="s">
        <v>60</v>
      </c>
      <c r="T105" t="str">
        <f t="shared" si="1"/>
        <v>4204</v>
      </c>
    </row>
    <row r="106" spans="13:20" x14ac:dyDescent="0.2">
      <c r="M106" t="str">
        <f t="shared" si="2"/>
        <v>6208</v>
      </c>
      <c r="N106" s="9" t="s">
        <v>302</v>
      </c>
      <c r="O106" s="10" t="s">
        <v>119</v>
      </c>
      <c r="P106" t="s">
        <v>112</v>
      </c>
      <c r="Q106" s="9" t="s">
        <v>207</v>
      </c>
      <c r="R106" s="10" t="s">
        <v>40</v>
      </c>
      <c r="S106" t="s">
        <v>60</v>
      </c>
      <c r="T106" t="str">
        <f t="shared" si="1"/>
        <v>4205</v>
      </c>
    </row>
    <row r="107" spans="13:20" x14ac:dyDescent="0.2">
      <c r="M107" t="str">
        <f t="shared" si="2"/>
        <v>6209</v>
      </c>
      <c r="N107" s="9" t="s">
        <v>303</v>
      </c>
      <c r="O107" s="10" t="s">
        <v>120</v>
      </c>
      <c r="P107" t="s">
        <v>112</v>
      </c>
      <c r="Q107" s="9" t="s">
        <v>205</v>
      </c>
      <c r="R107" s="10" t="s">
        <v>62</v>
      </c>
      <c r="S107" t="s">
        <v>60</v>
      </c>
      <c r="T107" t="str">
        <f t="shared" si="1"/>
        <v>4206</v>
      </c>
    </row>
    <row r="108" spans="13:20" x14ac:dyDescent="0.2">
      <c r="M108" t="str">
        <f t="shared" si="2"/>
        <v>6210</v>
      </c>
      <c r="N108" s="9" t="s">
        <v>304</v>
      </c>
      <c r="O108" s="10" t="s">
        <v>121</v>
      </c>
      <c r="P108" t="s">
        <v>112</v>
      </c>
      <c r="Q108" s="9" t="s">
        <v>232</v>
      </c>
      <c r="R108" s="10" t="s">
        <v>69</v>
      </c>
      <c r="S108" t="s">
        <v>60</v>
      </c>
      <c r="T108" t="str">
        <f t="shared" si="1"/>
        <v>4207</v>
      </c>
    </row>
    <row r="109" spans="13:20" x14ac:dyDescent="0.2">
      <c r="M109" t="str">
        <f t="shared" si="2"/>
        <v>6211</v>
      </c>
      <c r="N109" s="9" t="s">
        <v>305</v>
      </c>
      <c r="O109" s="10" t="s">
        <v>122</v>
      </c>
      <c r="P109" t="s">
        <v>112</v>
      </c>
      <c r="Q109" s="9" t="s">
        <v>233</v>
      </c>
      <c r="R109" s="10" t="s">
        <v>75</v>
      </c>
      <c r="S109" t="s">
        <v>60</v>
      </c>
      <c r="T109" t="str">
        <f t="shared" ref="T109:T160" si="3">Q109&amp;""</f>
        <v>4208</v>
      </c>
    </row>
    <row r="110" spans="13:20" x14ac:dyDescent="0.2">
      <c r="M110" t="str">
        <f t="shared" si="2"/>
        <v>6212</v>
      </c>
      <c r="N110" s="9" t="s">
        <v>306</v>
      </c>
      <c r="O110" s="10" t="s">
        <v>123</v>
      </c>
      <c r="P110" t="s">
        <v>112</v>
      </c>
      <c r="Q110" s="9" t="s">
        <v>211</v>
      </c>
      <c r="R110" s="10" t="s">
        <v>73</v>
      </c>
      <c r="S110" t="s">
        <v>60</v>
      </c>
      <c r="T110" t="str">
        <f t="shared" si="3"/>
        <v>4209</v>
      </c>
    </row>
    <row r="111" spans="13:20" x14ac:dyDescent="0.2">
      <c r="M111" t="str">
        <f t="shared" si="2"/>
        <v>6213</v>
      </c>
      <c r="N111" s="9" t="s">
        <v>307</v>
      </c>
      <c r="O111" s="10" t="s">
        <v>124</v>
      </c>
      <c r="P111" t="s">
        <v>112</v>
      </c>
      <c r="Q111" s="9" t="s">
        <v>237</v>
      </c>
      <c r="R111" s="10" t="s">
        <v>87</v>
      </c>
      <c r="S111" t="s">
        <v>60</v>
      </c>
      <c r="T111" t="str">
        <f t="shared" si="3"/>
        <v>4210</v>
      </c>
    </row>
    <row r="112" spans="13:20" x14ac:dyDescent="0.2">
      <c r="M112" t="str">
        <f t="shared" si="2"/>
        <v>6214</v>
      </c>
      <c r="N112" s="9" t="s">
        <v>308</v>
      </c>
      <c r="O112" s="10" t="s">
        <v>125</v>
      </c>
      <c r="P112" t="s">
        <v>112</v>
      </c>
      <c r="Q112" s="9" t="s">
        <v>208</v>
      </c>
      <c r="R112" s="10" t="s">
        <v>83</v>
      </c>
      <c r="S112" t="s">
        <v>60</v>
      </c>
      <c r="T112" t="str">
        <f t="shared" si="3"/>
        <v>4211</v>
      </c>
    </row>
    <row r="113" spans="13:20" x14ac:dyDescent="0.2">
      <c r="M113" t="str">
        <f t="shared" si="2"/>
        <v>6215</v>
      </c>
      <c r="N113" s="9" t="s">
        <v>309</v>
      </c>
      <c r="O113" s="10" t="s">
        <v>126</v>
      </c>
      <c r="P113" t="s">
        <v>112</v>
      </c>
      <c r="Q113" s="9" t="s">
        <v>236</v>
      </c>
      <c r="R113" s="10" t="s">
        <v>85</v>
      </c>
      <c r="S113" t="s">
        <v>60</v>
      </c>
      <c r="T113" t="str">
        <f t="shared" si="3"/>
        <v>4212</v>
      </c>
    </row>
    <row r="114" spans="13:20" x14ac:dyDescent="0.2">
      <c r="M114" t="str">
        <f t="shared" si="2"/>
        <v>6216</v>
      </c>
      <c r="N114" s="9" t="s">
        <v>310</v>
      </c>
      <c r="O114" s="10" t="s">
        <v>127</v>
      </c>
      <c r="P114" t="s">
        <v>112</v>
      </c>
      <c r="Q114" s="9" t="s">
        <v>275</v>
      </c>
      <c r="R114" s="10" t="s">
        <v>89</v>
      </c>
      <c r="S114" t="s">
        <v>90</v>
      </c>
      <c r="T114" t="str">
        <f t="shared" si="3"/>
        <v>5201</v>
      </c>
    </row>
    <row r="115" spans="13:20" x14ac:dyDescent="0.2">
      <c r="M115" t="str">
        <f t="shared" si="2"/>
        <v>6217</v>
      </c>
      <c r="N115" s="9" t="s">
        <v>311</v>
      </c>
      <c r="O115" s="10" t="s">
        <v>128</v>
      </c>
      <c r="P115" t="s">
        <v>112</v>
      </c>
      <c r="Q115" s="9" t="s">
        <v>276</v>
      </c>
      <c r="R115" s="10" t="s">
        <v>92</v>
      </c>
      <c r="S115" t="s">
        <v>90</v>
      </c>
      <c r="T115" t="str">
        <f t="shared" si="3"/>
        <v>5202</v>
      </c>
    </row>
    <row r="116" spans="13:20" x14ac:dyDescent="0.2">
      <c r="M116" t="str">
        <f t="shared" si="2"/>
        <v>6218</v>
      </c>
      <c r="N116" s="9" t="s">
        <v>312</v>
      </c>
      <c r="O116" s="10" t="s">
        <v>129</v>
      </c>
      <c r="P116" t="s">
        <v>112</v>
      </c>
      <c r="Q116" s="9" t="s">
        <v>277</v>
      </c>
      <c r="R116" s="10" t="s">
        <v>93</v>
      </c>
      <c r="S116" t="s">
        <v>90</v>
      </c>
      <c r="T116" t="str">
        <f t="shared" si="3"/>
        <v>5203</v>
      </c>
    </row>
    <row r="117" spans="13:20" x14ac:dyDescent="0.2">
      <c r="M117" t="str">
        <f t="shared" si="2"/>
        <v>6219</v>
      </c>
      <c r="N117" s="9" t="s">
        <v>313</v>
      </c>
      <c r="O117" s="10" t="s">
        <v>130</v>
      </c>
      <c r="P117" t="s">
        <v>112</v>
      </c>
      <c r="Q117" s="9" t="s">
        <v>278</v>
      </c>
      <c r="R117" s="10" t="s">
        <v>94</v>
      </c>
      <c r="S117" t="s">
        <v>90</v>
      </c>
      <c r="T117" t="str">
        <f t="shared" si="3"/>
        <v>5204</v>
      </c>
    </row>
    <row r="118" spans="13:20" x14ac:dyDescent="0.2">
      <c r="M118" t="str">
        <f t="shared" si="2"/>
        <v>6220</v>
      </c>
      <c r="N118" s="9" t="s">
        <v>314</v>
      </c>
      <c r="O118" s="10" t="s">
        <v>131</v>
      </c>
      <c r="P118" t="s">
        <v>112</v>
      </c>
      <c r="Q118" s="9" t="s">
        <v>279</v>
      </c>
      <c r="R118" s="10" t="s">
        <v>95</v>
      </c>
      <c r="S118" t="s">
        <v>90</v>
      </c>
      <c r="T118" t="str">
        <f t="shared" si="3"/>
        <v>5205</v>
      </c>
    </row>
    <row r="119" spans="13:20" x14ac:dyDescent="0.2">
      <c r="M119" t="str">
        <f t="shared" si="2"/>
        <v>6221</v>
      </c>
      <c r="N119" s="9" t="s">
        <v>315</v>
      </c>
      <c r="O119" s="10" t="s">
        <v>132</v>
      </c>
      <c r="P119" t="s">
        <v>112</v>
      </c>
      <c r="Q119" s="9" t="s">
        <v>280</v>
      </c>
      <c r="R119" s="10" t="s">
        <v>96</v>
      </c>
      <c r="S119" t="s">
        <v>90</v>
      </c>
      <c r="T119" t="str">
        <f t="shared" si="3"/>
        <v>5206</v>
      </c>
    </row>
    <row r="120" spans="13:20" x14ac:dyDescent="0.2">
      <c r="M120" t="str">
        <f t="shared" si="2"/>
        <v>6222</v>
      </c>
      <c r="N120" s="9" t="s">
        <v>316</v>
      </c>
      <c r="O120" s="10" t="s">
        <v>133</v>
      </c>
      <c r="P120" t="s">
        <v>112</v>
      </c>
      <c r="Q120" s="9" t="s">
        <v>281</v>
      </c>
      <c r="R120" s="10" t="s">
        <v>97</v>
      </c>
      <c r="S120" t="s">
        <v>90</v>
      </c>
      <c r="T120" t="str">
        <f t="shared" si="3"/>
        <v>5207</v>
      </c>
    </row>
    <row r="121" spans="13:20" x14ac:dyDescent="0.2">
      <c r="M121" t="str">
        <f t="shared" si="2"/>
        <v>6223</v>
      </c>
      <c r="N121" s="9" t="s">
        <v>317</v>
      </c>
      <c r="O121" s="10" t="s">
        <v>134</v>
      </c>
      <c r="P121" t="s">
        <v>112</v>
      </c>
      <c r="Q121" s="9" t="s">
        <v>282</v>
      </c>
      <c r="R121" s="10" t="s">
        <v>98</v>
      </c>
      <c r="S121" t="s">
        <v>90</v>
      </c>
      <c r="T121" t="str">
        <f t="shared" si="3"/>
        <v>5208</v>
      </c>
    </row>
    <row r="122" spans="13:20" x14ac:dyDescent="0.2">
      <c r="M122" t="str">
        <f t="shared" si="2"/>
        <v>6224</v>
      </c>
      <c r="N122" s="9" t="s">
        <v>318</v>
      </c>
      <c r="O122" s="10" t="s">
        <v>135</v>
      </c>
      <c r="P122" t="s">
        <v>112</v>
      </c>
      <c r="Q122" s="9" t="s">
        <v>283</v>
      </c>
      <c r="R122" s="10" t="s">
        <v>99</v>
      </c>
      <c r="S122" t="s">
        <v>90</v>
      </c>
      <c r="T122" t="str">
        <f t="shared" si="3"/>
        <v>5209</v>
      </c>
    </row>
    <row r="123" spans="13:20" x14ac:dyDescent="0.2">
      <c r="M123" t="str">
        <f t="shared" si="2"/>
        <v>6225</v>
      </c>
      <c r="N123" s="9" t="s">
        <v>319</v>
      </c>
      <c r="O123" s="10" t="s">
        <v>136</v>
      </c>
      <c r="P123" t="s">
        <v>112</v>
      </c>
      <c r="Q123" s="9" t="s">
        <v>284</v>
      </c>
      <c r="R123" s="10" t="s">
        <v>100</v>
      </c>
      <c r="S123" t="s">
        <v>90</v>
      </c>
      <c r="T123" t="str">
        <f t="shared" si="3"/>
        <v>5210</v>
      </c>
    </row>
    <row r="124" spans="13:20" x14ac:dyDescent="0.2">
      <c r="M124" t="str">
        <f t="shared" si="2"/>
        <v>6226</v>
      </c>
      <c r="N124" s="9" t="s">
        <v>320</v>
      </c>
      <c r="O124" s="10" t="s">
        <v>137</v>
      </c>
      <c r="P124" t="s">
        <v>112</v>
      </c>
      <c r="Q124" s="9" t="s">
        <v>285</v>
      </c>
      <c r="R124" s="10" t="s">
        <v>101</v>
      </c>
      <c r="S124" t="s">
        <v>90</v>
      </c>
      <c r="T124" t="str">
        <f t="shared" si="3"/>
        <v>5211</v>
      </c>
    </row>
    <row r="125" spans="13:20" x14ac:dyDescent="0.2">
      <c r="M125" t="str">
        <f t="shared" si="2"/>
        <v>6227</v>
      </c>
      <c r="N125" s="9" t="s">
        <v>321</v>
      </c>
      <c r="O125" s="10" t="s">
        <v>138</v>
      </c>
      <c r="P125" t="s">
        <v>112</v>
      </c>
      <c r="Q125" s="9" t="s">
        <v>286</v>
      </c>
      <c r="R125" s="10" t="s">
        <v>102</v>
      </c>
      <c r="S125" t="s">
        <v>90</v>
      </c>
      <c r="T125" t="str">
        <f t="shared" si="3"/>
        <v>5212</v>
      </c>
    </row>
    <row r="126" spans="13:20" x14ac:dyDescent="0.2">
      <c r="M126" t="str">
        <f t="shared" si="2"/>
        <v>7201</v>
      </c>
      <c r="N126" s="9" t="s">
        <v>201</v>
      </c>
      <c r="O126" s="10" t="s">
        <v>139</v>
      </c>
      <c r="P126" t="s">
        <v>140</v>
      </c>
      <c r="Q126" s="9" t="s">
        <v>287</v>
      </c>
      <c r="R126" s="10" t="s">
        <v>103</v>
      </c>
      <c r="S126" t="s">
        <v>90</v>
      </c>
      <c r="T126" t="str">
        <f t="shared" si="3"/>
        <v>5213</v>
      </c>
    </row>
    <row r="127" spans="13:20" x14ac:dyDescent="0.2">
      <c r="M127" t="str">
        <f t="shared" si="2"/>
        <v>7202</v>
      </c>
      <c r="N127" s="9" t="s">
        <v>322</v>
      </c>
      <c r="O127" s="10" t="s">
        <v>141</v>
      </c>
      <c r="P127" t="s">
        <v>140</v>
      </c>
      <c r="Q127" s="9" t="s">
        <v>288</v>
      </c>
      <c r="R127" s="10" t="s">
        <v>104</v>
      </c>
      <c r="S127" t="s">
        <v>90</v>
      </c>
      <c r="T127" t="str">
        <f t="shared" si="3"/>
        <v>5214</v>
      </c>
    </row>
    <row r="128" spans="13:20" x14ac:dyDescent="0.2">
      <c r="M128" t="str">
        <f t="shared" si="2"/>
        <v>7203</v>
      </c>
      <c r="N128" s="9" t="s">
        <v>323</v>
      </c>
      <c r="O128" s="10" t="s">
        <v>142</v>
      </c>
      <c r="P128" t="s">
        <v>140</v>
      </c>
      <c r="Q128" s="9" t="s">
        <v>289</v>
      </c>
      <c r="R128" s="10" t="s">
        <v>105</v>
      </c>
      <c r="S128" t="s">
        <v>90</v>
      </c>
      <c r="T128" t="str">
        <f t="shared" si="3"/>
        <v>5215</v>
      </c>
    </row>
    <row r="129" spans="13:20" x14ac:dyDescent="0.2">
      <c r="M129" t="str">
        <f t="shared" si="2"/>
        <v>7204</v>
      </c>
      <c r="N129" s="9" t="s">
        <v>324</v>
      </c>
      <c r="O129" s="10" t="s">
        <v>143</v>
      </c>
      <c r="P129" t="s">
        <v>140</v>
      </c>
      <c r="Q129" s="9" t="s">
        <v>290</v>
      </c>
      <c r="R129" s="10" t="s">
        <v>106</v>
      </c>
      <c r="S129" t="s">
        <v>90</v>
      </c>
      <c r="T129" t="str">
        <f t="shared" si="3"/>
        <v>5216</v>
      </c>
    </row>
    <row r="130" spans="13:20" x14ac:dyDescent="0.2">
      <c r="M130" t="str">
        <f t="shared" si="2"/>
        <v>7205</v>
      </c>
      <c r="N130" s="9" t="s">
        <v>325</v>
      </c>
      <c r="O130" s="10" t="s">
        <v>144</v>
      </c>
      <c r="P130" t="s">
        <v>140</v>
      </c>
      <c r="Q130" s="9" t="s">
        <v>291</v>
      </c>
      <c r="R130" s="10" t="s">
        <v>107</v>
      </c>
      <c r="S130" t="s">
        <v>90</v>
      </c>
      <c r="T130" t="str">
        <f t="shared" si="3"/>
        <v>5217</v>
      </c>
    </row>
    <row r="131" spans="13:20" x14ac:dyDescent="0.2">
      <c r="M131" t="str">
        <f t="shared" si="2"/>
        <v>7206</v>
      </c>
      <c r="N131" s="9" t="s">
        <v>326</v>
      </c>
      <c r="O131" s="10" t="s">
        <v>145</v>
      </c>
      <c r="P131" t="s">
        <v>140</v>
      </c>
      <c r="Q131" s="9" t="s">
        <v>292</v>
      </c>
      <c r="R131" s="10" t="s">
        <v>108</v>
      </c>
      <c r="S131" t="s">
        <v>90</v>
      </c>
      <c r="T131" t="str">
        <f t="shared" si="3"/>
        <v>5218</v>
      </c>
    </row>
    <row r="132" spans="13:20" x14ac:dyDescent="0.2">
      <c r="M132" t="str">
        <f t="shared" si="2"/>
        <v>7207</v>
      </c>
      <c r="N132" s="9" t="s">
        <v>327</v>
      </c>
      <c r="O132" s="10" t="s">
        <v>146</v>
      </c>
      <c r="P132" t="s">
        <v>140</v>
      </c>
      <c r="Q132" s="9" t="s">
        <v>293</v>
      </c>
      <c r="R132" s="10" t="s">
        <v>109</v>
      </c>
      <c r="S132" t="s">
        <v>90</v>
      </c>
      <c r="T132" t="str">
        <f t="shared" si="3"/>
        <v>5219</v>
      </c>
    </row>
    <row r="133" spans="13:20" x14ac:dyDescent="0.2">
      <c r="M133" t="str">
        <f t="shared" si="2"/>
        <v>7208</v>
      </c>
      <c r="N133" s="9" t="s">
        <v>328</v>
      </c>
      <c r="O133" s="10" t="s">
        <v>147</v>
      </c>
      <c r="P133" t="s">
        <v>140</v>
      </c>
      <c r="Q133" s="9" t="s">
        <v>294</v>
      </c>
      <c r="R133" s="10" t="s">
        <v>110</v>
      </c>
      <c r="S133" t="s">
        <v>90</v>
      </c>
      <c r="T133" t="str">
        <f t="shared" si="3"/>
        <v>5220</v>
      </c>
    </row>
    <row r="134" spans="13:20" x14ac:dyDescent="0.2">
      <c r="M134" t="str">
        <f t="shared" si="2"/>
        <v>7209</v>
      </c>
      <c r="N134" s="9" t="s">
        <v>329</v>
      </c>
      <c r="O134" s="10" t="s">
        <v>148</v>
      </c>
      <c r="P134" t="s">
        <v>140</v>
      </c>
      <c r="Q134" s="9" t="s">
        <v>295</v>
      </c>
      <c r="R134" s="10" t="s">
        <v>111</v>
      </c>
      <c r="S134" t="s">
        <v>112</v>
      </c>
      <c r="T134" t="str">
        <f t="shared" si="3"/>
        <v>6201</v>
      </c>
    </row>
    <row r="135" spans="13:20" x14ac:dyDescent="0.2">
      <c r="M135" t="str">
        <f t="shared" si="2"/>
        <v>7210</v>
      </c>
      <c r="N135" s="9" t="s">
        <v>330</v>
      </c>
      <c r="O135" s="10" t="s">
        <v>149</v>
      </c>
      <c r="P135" t="s">
        <v>140</v>
      </c>
      <c r="Q135" s="9" t="s">
        <v>296</v>
      </c>
      <c r="R135" s="10" t="s">
        <v>113</v>
      </c>
      <c r="S135" t="s">
        <v>112</v>
      </c>
      <c r="T135" t="str">
        <f t="shared" si="3"/>
        <v>6202</v>
      </c>
    </row>
    <row r="136" spans="13:20" x14ac:dyDescent="0.2">
      <c r="M136" t="str">
        <f t="shared" si="2"/>
        <v>7211</v>
      </c>
      <c r="N136" s="9" t="s">
        <v>331</v>
      </c>
      <c r="O136" s="10" t="s">
        <v>150</v>
      </c>
      <c r="P136" t="s">
        <v>140</v>
      </c>
      <c r="Q136" s="9" t="s">
        <v>297</v>
      </c>
      <c r="R136" s="10" t="s">
        <v>114</v>
      </c>
      <c r="S136" t="s">
        <v>112</v>
      </c>
      <c r="T136" t="str">
        <f t="shared" si="3"/>
        <v>6203</v>
      </c>
    </row>
    <row r="137" spans="13:20" x14ac:dyDescent="0.2">
      <c r="M137" t="str">
        <f t="shared" si="2"/>
        <v>7212</v>
      </c>
      <c r="N137" s="9" t="s">
        <v>332</v>
      </c>
      <c r="O137" s="10" t="s">
        <v>151</v>
      </c>
      <c r="P137" t="s">
        <v>140</v>
      </c>
      <c r="Q137" s="9" t="s">
        <v>298</v>
      </c>
      <c r="R137" s="10" t="s">
        <v>115</v>
      </c>
      <c r="S137" t="s">
        <v>112</v>
      </c>
      <c r="T137" t="str">
        <f t="shared" si="3"/>
        <v>6204</v>
      </c>
    </row>
    <row r="138" spans="13:20" x14ac:dyDescent="0.2">
      <c r="M138" t="str">
        <f t="shared" si="2"/>
        <v>7213</v>
      </c>
      <c r="N138" s="9" t="s">
        <v>333</v>
      </c>
      <c r="O138" s="10" t="s">
        <v>152</v>
      </c>
      <c r="P138" t="s">
        <v>140</v>
      </c>
      <c r="Q138" s="9" t="s">
        <v>299</v>
      </c>
      <c r="R138" s="10" t="s">
        <v>116</v>
      </c>
      <c r="S138" t="s">
        <v>112</v>
      </c>
      <c r="T138" t="str">
        <f t="shared" si="3"/>
        <v>6205</v>
      </c>
    </row>
    <row r="139" spans="13:20" x14ac:dyDescent="0.2">
      <c r="M139" t="str">
        <f t="shared" si="2"/>
        <v>7214</v>
      </c>
      <c r="N139" s="9" t="s">
        <v>334</v>
      </c>
      <c r="O139" s="10" t="s">
        <v>153</v>
      </c>
      <c r="P139" t="s">
        <v>140</v>
      </c>
      <c r="Q139" s="9" t="s">
        <v>300</v>
      </c>
      <c r="R139" s="10" t="s">
        <v>117</v>
      </c>
      <c r="S139" t="s">
        <v>112</v>
      </c>
      <c r="T139" t="str">
        <f t="shared" si="3"/>
        <v>6206</v>
      </c>
    </row>
    <row r="140" spans="13:20" x14ac:dyDescent="0.2">
      <c r="M140" t="str">
        <f t="shared" si="2"/>
        <v>7215</v>
      </c>
      <c r="N140" s="9" t="s">
        <v>335</v>
      </c>
      <c r="O140" s="10" t="s">
        <v>154</v>
      </c>
      <c r="P140" t="s">
        <v>140</v>
      </c>
      <c r="Q140" s="9" t="s">
        <v>301</v>
      </c>
      <c r="R140" s="10" t="s">
        <v>118</v>
      </c>
      <c r="S140" t="s">
        <v>112</v>
      </c>
      <c r="T140" t="str">
        <f t="shared" si="3"/>
        <v>6207</v>
      </c>
    </row>
    <row r="141" spans="13:20" x14ac:dyDescent="0.2">
      <c r="M141" t="str">
        <f t="shared" si="2"/>
        <v>7216</v>
      </c>
      <c r="N141" s="9" t="s">
        <v>336</v>
      </c>
      <c r="O141" s="10" t="s">
        <v>155</v>
      </c>
      <c r="P141" t="s">
        <v>140</v>
      </c>
      <c r="Q141" s="9" t="s">
        <v>302</v>
      </c>
      <c r="R141" s="10" t="s">
        <v>119</v>
      </c>
      <c r="S141" t="s">
        <v>112</v>
      </c>
      <c r="T141" t="str">
        <f t="shared" si="3"/>
        <v>6208</v>
      </c>
    </row>
    <row r="142" spans="13:20" x14ac:dyDescent="0.2">
      <c r="M142" t="str">
        <f t="shared" si="2"/>
        <v>7217</v>
      </c>
      <c r="N142" s="9" t="s">
        <v>337</v>
      </c>
      <c r="O142" s="10" t="s">
        <v>156</v>
      </c>
      <c r="P142" t="s">
        <v>140</v>
      </c>
      <c r="Q142" s="9" t="s">
        <v>303</v>
      </c>
      <c r="R142" s="10" t="s">
        <v>120</v>
      </c>
      <c r="S142" t="s">
        <v>112</v>
      </c>
      <c r="T142" t="str">
        <f t="shared" si="3"/>
        <v>6209</v>
      </c>
    </row>
    <row r="143" spans="13:20" x14ac:dyDescent="0.2">
      <c r="M143" t="str">
        <f t="shared" si="2"/>
        <v>8201</v>
      </c>
      <c r="N143" s="9" t="s">
        <v>210</v>
      </c>
      <c r="O143" s="10" t="s">
        <v>157</v>
      </c>
      <c r="P143" t="s">
        <v>158</v>
      </c>
      <c r="Q143" s="9" t="s">
        <v>304</v>
      </c>
      <c r="R143" s="10" t="s">
        <v>121</v>
      </c>
      <c r="S143" t="s">
        <v>112</v>
      </c>
      <c r="T143" t="str">
        <f t="shared" si="3"/>
        <v>6210</v>
      </c>
    </row>
    <row r="144" spans="13:20" x14ac:dyDescent="0.2">
      <c r="M144" t="str">
        <f t="shared" ref="M144:M156" si="4">N144&amp;""</f>
        <v>8202</v>
      </c>
      <c r="N144" s="9" t="s">
        <v>338</v>
      </c>
      <c r="O144" s="10" t="s">
        <v>159</v>
      </c>
      <c r="P144" t="s">
        <v>158</v>
      </c>
      <c r="Q144" s="9" t="s">
        <v>305</v>
      </c>
      <c r="R144" s="10" t="s">
        <v>122</v>
      </c>
      <c r="S144" t="s">
        <v>112</v>
      </c>
      <c r="T144" t="str">
        <f t="shared" si="3"/>
        <v>6211</v>
      </c>
    </row>
    <row r="145" spans="13:20" x14ac:dyDescent="0.2">
      <c r="M145" t="str">
        <f t="shared" si="4"/>
        <v>8203</v>
      </c>
      <c r="N145" s="9" t="s">
        <v>339</v>
      </c>
      <c r="O145" s="10" t="s">
        <v>160</v>
      </c>
      <c r="P145" t="s">
        <v>158</v>
      </c>
      <c r="Q145" s="9" t="s">
        <v>306</v>
      </c>
      <c r="R145" s="10" t="s">
        <v>123</v>
      </c>
      <c r="S145" t="s">
        <v>112</v>
      </c>
      <c r="T145" t="str">
        <f t="shared" si="3"/>
        <v>6212</v>
      </c>
    </row>
    <row r="146" spans="13:20" x14ac:dyDescent="0.2">
      <c r="M146" t="str">
        <f t="shared" si="4"/>
        <v>8204</v>
      </c>
      <c r="N146" s="9" t="s">
        <v>340</v>
      </c>
      <c r="O146" s="10" t="s">
        <v>59</v>
      </c>
      <c r="P146" t="s">
        <v>158</v>
      </c>
      <c r="Q146" s="9" t="s">
        <v>307</v>
      </c>
      <c r="R146" s="10" t="s">
        <v>124</v>
      </c>
      <c r="S146" t="s">
        <v>112</v>
      </c>
      <c r="T146" t="str">
        <f t="shared" si="3"/>
        <v>6213</v>
      </c>
    </row>
    <row r="147" spans="13:20" x14ac:dyDescent="0.2">
      <c r="M147" t="str">
        <f t="shared" si="4"/>
        <v>8205</v>
      </c>
      <c r="N147" s="9" t="s">
        <v>341</v>
      </c>
      <c r="O147" s="10" t="s">
        <v>161</v>
      </c>
      <c r="P147" t="s">
        <v>158</v>
      </c>
      <c r="Q147" s="9" t="s">
        <v>308</v>
      </c>
      <c r="R147" s="10" t="s">
        <v>125</v>
      </c>
      <c r="S147" t="s">
        <v>112</v>
      </c>
      <c r="T147" t="str">
        <f t="shared" si="3"/>
        <v>6214</v>
      </c>
    </row>
    <row r="148" spans="13:20" x14ac:dyDescent="0.2">
      <c r="M148" t="str">
        <f t="shared" si="4"/>
        <v>8206</v>
      </c>
      <c r="N148" s="9" t="s">
        <v>342</v>
      </c>
      <c r="O148" s="10" t="s">
        <v>162</v>
      </c>
      <c r="P148" t="s">
        <v>158</v>
      </c>
      <c r="Q148" s="9" t="s">
        <v>309</v>
      </c>
      <c r="R148" s="10" t="s">
        <v>126</v>
      </c>
      <c r="S148" t="s">
        <v>112</v>
      </c>
      <c r="T148" t="str">
        <f t="shared" si="3"/>
        <v>6215</v>
      </c>
    </row>
    <row r="149" spans="13:20" x14ac:dyDescent="0.2">
      <c r="M149" t="str">
        <f t="shared" si="4"/>
        <v>8207</v>
      </c>
      <c r="N149" s="9" t="s">
        <v>343</v>
      </c>
      <c r="O149" s="10" t="s">
        <v>163</v>
      </c>
      <c r="P149" t="s">
        <v>158</v>
      </c>
      <c r="Q149" s="9" t="s">
        <v>310</v>
      </c>
      <c r="R149" s="10" t="s">
        <v>127</v>
      </c>
      <c r="S149" t="s">
        <v>112</v>
      </c>
      <c r="T149" t="str">
        <f t="shared" si="3"/>
        <v>6216</v>
      </c>
    </row>
    <row r="150" spans="13:20" x14ac:dyDescent="0.2">
      <c r="M150" t="str">
        <f t="shared" si="4"/>
        <v>9999</v>
      </c>
      <c r="N150" s="9" t="s">
        <v>344</v>
      </c>
      <c r="O150" s="10" t="s">
        <v>164</v>
      </c>
      <c r="P150" t="s">
        <v>165</v>
      </c>
      <c r="Q150" s="9" t="s">
        <v>311</v>
      </c>
      <c r="R150" s="10" t="s">
        <v>128</v>
      </c>
      <c r="S150" t="s">
        <v>112</v>
      </c>
      <c r="T150" t="str">
        <f t="shared" si="3"/>
        <v>6217</v>
      </c>
    </row>
    <row r="151" spans="13:20" x14ac:dyDescent="0.2">
      <c r="M151" t="str">
        <f t="shared" si="4"/>
        <v>9001</v>
      </c>
      <c r="N151" s="9" t="s">
        <v>345</v>
      </c>
      <c r="O151" s="10" t="s">
        <v>167</v>
      </c>
      <c r="P151" t="s">
        <v>165</v>
      </c>
      <c r="Q151" s="9" t="s">
        <v>312</v>
      </c>
      <c r="R151" s="10" t="s">
        <v>129</v>
      </c>
      <c r="S151" t="s">
        <v>112</v>
      </c>
      <c r="T151" t="str">
        <f t="shared" si="3"/>
        <v>6218</v>
      </c>
    </row>
    <row r="152" spans="13:20" x14ac:dyDescent="0.2">
      <c r="M152" t="str">
        <f t="shared" si="4"/>
        <v>9002</v>
      </c>
      <c r="N152" s="9" t="s">
        <v>346</v>
      </c>
      <c r="O152" s="10" t="s">
        <v>166</v>
      </c>
      <c r="P152" t="s">
        <v>165</v>
      </c>
      <c r="Q152" s="9" t="s">
        <v>313</v>
      </c>
      <c r="R152" s="10" t="s">
        <v>130</v>
      </c>
      <c r="S152" t="s">
        <v>112</v>
      </c>
      <c r="T152" t="str">
        <f t="shared" si="3"/>
        <v>6219</v>
      </c>
    </row>
    <row r="153" spans="13:20" x14ac:dyDescent="0.2">
      <c r="M153" t="str">
        <f t="shared" si="4"/>
        <v>9003</v>
      </c>
      <c r="N153" s="9" t="s">
        <v>347</v>
      </c>
      <c r="O153" s="10" t="s">
        <v>168</v>
      </c>
      <c r="P153" t="s">
        <v>165</v>
      </c>
      <c r="Q153" s="9" t="s">
        <v>314</v>
      </c>
      <c r="R153" s="10" t="s">
        <v>131</v>
      </c>
      <c r="S153" t="s">
        <v>112</v>
      </c>
      <c r="T153" t="str">
        <f t="shared" si="3"/>
        <v>6220</v>
      </c>
    </row>
    <row r="154" spans="13:20" x14ac:dyDescent="0.2">
      <c r="M154" t="str">
        <f t="shared" si="4"/>
        <v>9004</v>
      </c>
      <c r="N154" s="9" t="s">
        <v>348</v>
      </c>
      <c r="O154" s="10" t="s">
        <v>169</v>
      </c>
      <c r="P154" t="s">
        <v>165</v>
      </c>
      <c r="Q154" s="9" t="s">
        <v>315</v>
      </c>
      <c r="R154" s="10" t="s">
        <v>132</v>
      </c>
      <c r="S154" t="s">
        <v>112</v>
      </c>
      <c r="T154" t="str">
        <f t="shared" si="3"/>
        <v>6221</v>
      </c>
    </row>
    <row r="155" spans="13:20" x14ac:dyDescent="0.2">
      <c r="M155" t="str">
        <f t="shared" si="4"/>
        <v>9005</v>
      </c>
      <c r="N155" s="9" t="s">
        <v>349</v>
      </c>
      <c r="O155" s="10" t="s">
        <v>170</v>
      </c>
      <c r="P155" t="s">
        <v>165</v>
      </c>
      <c r="Q155" s="9" t="s">
        <v>316</v>
      </c>
      <c r="R155" s="10" t="s">
        <v>133</v>
      </c>
      <c r="S155" t="s">
        <v>112</v>
      </c>
      <c r="T155" t="str">
        <f t="shared" si="3"/>
        <v>6222</v>
      </c>
    </row>
    <row r="156" spans="13:20" x14ac:dyDescent="0.2">
      <c r="M156" t="str">
        <f t="shared" si="4"/>
        <v>1202</v>
      </c>
      <c r="N156" s="19" t="s">
        <v>209</v>
      </c>
      <c r="O156" s="10" t="s">
        <v>350</v>
      </c>
      <c r="P156" t="s">
        <v>21</v>
      </c>
      <c r="Q156" s="9" t="s">
        <v>317</v>
      </c>
      <c r="R156" s="10" t="s">
        <v>134</v>
      </c>
      <c r="S156" t="s">
        <v>112</v>
      </c>
      <c r="T156" t="str">
        <f t="shared" si="3"/>
        <v>6223</v>
      </c>
    </row>
    <row r="157" spans="13:20" x14ac:dyDescent="0.2">
      <c r="N157" s="19" t="s">
        <v>240</v>
      </c>
      <c r="O157" s="10" t="s">
        <v>23</v>
      </c>
      <c r="P157" s="33" t="s">
        <v>21</v>
      </c>
      <c r="Q157" s="9" t="s">
        <v>318</v>
      </c>
      <c r="R157" s="10" t="s">
        <v>135</v>
      </c>
      <c r="S157" t="s">
        <v>112</v>
      </c>
      <c r="T157" t="str">
        <f t="shared" si="3"/>
        <v>6224</v>
      </c>
    </row>
    <row r="158" spans="13:20" x14ac:dyDescent="0.2">
      <c r="N158" s="9"/>
      <c r="O158" s="10"/>
      <c r="Q158" s="9" t="s">
        <v>319</v>
      </c>
      <c r="R158" s="10" t="s">
        <v>136</v>
      </c>
      <c r="S158" t="s">
        <v>112</v>
      </c>
      <c r="T158" t="str">
        <f t="shared" si="3"/>
        <v>6225</v>
      </c>
    </row>
    <row r="159" spans="13:20" x14ac:dyDescent="0.2">
      <c r="N159" s="9"/>
      <c r="O159" s="10"/>
      <c r="Q159" s="9" t="s">
        <v>320</v>
      </c>
      <c r="R159" s="10" t="s">
        <v>137</v>
      </c>
      <c r="S159" t="s">
        <v>112</v>
      </c>
      <c r="T159" t="str">
        <f t="shared" si="3"/>
        <v>6226</v>
      </c>
    </row>
    <row r="160" spans="13:20" x14ac:dyDescent="0.2">
      <c r="N160" s="9"/>
      <c r="O160" s="10"/>
      <c r="Q160" s="9" t="s">
        <v>321</v>
      </c>
      <c r="R160" s="10" t="s">
        <v>138</v>
      </c>
      <c r="S160" t="s">
        <v>112</v>
      </c>
      <c r="T160" t="str">
        <f t="shared" si="3"/>
        <v>6227</v>
      </c>
    </row>
    <row r="161" spans="17:18" x14ac:dyDescent="0.2">
      <c r="Q161" s="9"/>
      <c r="R161" s="10"/>
    </row>
    <row r="162" spans="17:18" x14ac:dyDescent="0.2">
      <c r="Q162" s="9"/>
      <c r="R162" s="10"/>
    </row>
    <row r="163" spans="17:18" x14ac:dyDescent="0.2">
      <c r="Q163" s="9"/>
      <c r="R163" s="10"/>
    </row>
    <row r="164" spans="17:18" x14ac:dyDescent="0.2">
      <c r="Q164" s="9"/>
      <c r="R164" s="10"/>
    </row>
    <row r="165" spans="17:18" x14ac:dyDescent="0.2">
      <c r="Q165" s="9"/>
      <c r="R165" s="10"/>
    </row>
    <row r="166" spans="17:18" x14ac:dyDescent="0.2">
      <c r="Q166" s="9"/>
      <c r="R166" s="10"/>
    </row>
    <row r="167" spans="17:18" x14ac:dyDescent="0.2">
      <c r="Q167" s="9"/>
      <c r="R167" s="10"/>
    </row>
    <row r="168" spans="17:18" x14ac:dyDescent="0.2">
      <c r="Q168" s="9"/>
      <c r="R168" s="10"/>
    </row>
    <row r="169" spans="17:18" x14ac:dyDescent="0.2">
      <c r="Q169" s="9"/>
      <c r="R169" s="10"/>
    </row>
    <row r="170" spans="17:18" x14ac:dyDescent="0.2">
      <c r="Q170" s="9"/>
      <c r="R170" s="10"/>
    </row>
    <row r="171" spans="17:18" x14ac:dyDescent="0.2">
      <c r="Q171" s="9"/>
      <c r="R171" s="10"/>
    </row>
    <row r="172" spans="17:18" x14ac:dyDescent="0.2">
      <c r="Q172" s="9"/>
      <c r="R172" s="10"/>
    </row>
    <row r="173" spans="17:18" x14ac:dyDescent="0.2">
      <c r="Q173" s="9"/>
      <c r="R173" s="10"/>
    </row>
    <row r="174" spans="17:18" x14ac:dyDescent="0.2">
      <c r="Q174" s="9"/>
      <c r="R174" s="10"/>
    </row>
    <row r="175" spans="17:18" x14ac:dyDescent="0.2">
      <c r="Q175" s="9"/>
      <c r="R175" s="10"/>
    </row>
    <row r="176" spans="17:18" x14ac:dyDescent="0.2">
      <c r="Q176" s="9"/>
      <c r="R176" s="10"/>
    </row>
    <row r="177" spans="17:18" x14ac:dyDescent="0.2">
      <c r="Q177" s="9"/>
      <c r="R177" s="10"/>
    </row>
    <row r="178" spans="17:18" x14ac:dyDescent="0.2">
      <c r="Q178" s="9"/>
      <c r="R178" s="10"/>
    </row>
    <row r="179" spans="17:18" x14ac:dyDescent="0.2">
      <c r="Q179" s="9"/>
      <c r="R179" s="10"/>
    </row>
    <row r="180" spans="17:18" x14ac:dyDescent="0.2">
      <c r="Q180" s="9"/>
      <c r="R180" s="10"/>
    </row>
    <row r="181" spans="17:18" x14ac:dyDescent="0.2">
      <c r="Q181" s="9"/>
      <c r="R181" s="10"/>
    </row>
    <row r="182" spans="17:18" x14ac:dyDescent="0.2">
      <c r="Q182" s="9"/>
      <c r="R182" s="10"/>
    </row>
    <row r="183" spans="17:18" x14ac:dyDescent="0.2">
      <c r="Q183" s="9"/>
      <c r="R183" s="10"/>
    </row>
    <row r="184" spans="17:18" x14ac:dyDescent="0.2">
      <c r="Q184" s="9"/>
      <c r="R184" s="10"/>
    </row>
    <row r="185" spans="17:18" x14ac:dyDescent="0.2">
      <c r="Q185" s="9"/>
      <c r="R185" s="10"/>
    </row>
    <row r="186" spans="17:18" x14ac:dyDescent="0.2">
      <c r="Q186" s="9"/>
      <c r="R186" s="10"/>
    </row>
    <row r="187" spans="17:18" x14ac:dyDescent="0.2">
      <c r="Q187" s="9"/>
      <c r="R187" s="10"/>
    </row>
  </sheetData>
  <mergeCells count="21">
    <mergeCell ref="A1:E1"/>
    <mergeCell ref="F1:L1"/>
    <mergeCell ref="A2:E2"/>
    <mergeCell ref="F2:L2"/>
    <mergeCell ref="A4:A5"/>
    <mergeCell ref="B4:B5"/>
    <mergeCell ref="C4:C5"/>
    <mergeCell ref="D4:D5"/>
    <mergeCell ref="E4:E5"/>
    <mergeCell ref="F4:F5"/>
    <mergeCell ref="A41:D41"/>
    <mergeCell ref="E41:G41"/>
    <mergeCell ref="H41:K41"/>
    <mergeCell ref="L4:L5"/>
    <mergeCell ref="A40:D40"/>
    <mergeCell ref="E40:G40"/>
    <mergeCell ref="H40:K40"/>
    <mergeCell ref="G4:G5"/>
    <mergeCell ref="H4:H5"/>
    <mergeCell ref="J4:J5"/>
    <mergeCell ref="K4:K5"/>
  </mergeCells>
  <pageMargins left="0.37" right="0.14000000000000001" top="0.52" bottom="1" header="0.5" footer="0.5"/>
  <pageSetup paperSize="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90"/>
  <sheetViews>
    <sheetView topLeftCell="A26" workbookViewId="0">
      <selection activeCell="E26" sqref="E1:E1048576"/>
    </sheetView>
  </sheetViews>
  <sheetFormatPr defaultRowHeight="15" x14ac:dyDescent="0.2"/>
  <cols>
    <col min="1" max="1" width="3.5703125" style="25" bestFit="1" customWidth="1"/>
    <col min="2" max="2" width="6.5703125" style="25" customWidth="1"/>
    <col min="3" max="3" width="7.85546875" style="25" bestFit="1" customWidth="1"/>
    <col min="4" max="4" width="29" style="15" customWidth="1"/>
    <col min="5" max="5" width="12.42578125" style="32" customWidth="1"/>
    <col min="6" max="6" width="32.28515625" style="25" bestFit="1" customWidth="1"/>
    <col min="7" max="9" width="5.7109375" style="25" customWidth="1"/>
    <col min="10" max="10" width="25.5703125" style="26" bestFit="1" customWidth="1"/>
    <col min="11" max="11" width="13.140625" style="26" bestFit="1" customWidth="1"/>
    <col min="12" max="12" width="14.28515625" customWidth="1"/>
    <col min="13" max="13" width="0" hidden="1" customWidth="1"/>
    <col min="14" max="14" width="5" hidden="1" customWidth="1"/>
    <col min="15" max="15" width="29.85546875" hidden="1" customWidth="1"/>
    <col min="16" max="16" width="11.85546875" hidden="1" customWidth="1"/>
    <col min="17" max="17" width="5" hidden="1" customWidth="1"/>
    <col min="18" max="18" width="29.85546875" hidden="1" customWidth="1"/>
    <col min="19" max="19" width="11.85546875" hidden="1" customWidth="1"/>
    <col min="20" max="26" width="0" hidden="1" customWidth="1"/>
  </cols>
  <sheetData>
    <row r="1" spans="1:27" s="1" customFormat="1" ht="15.75" x14ac:dyDescent="0.25">
      <c r="A1" s="51" t="s">
        <v>0</v>
      </c>
      <c r="B1" s="51"/>
      <c r="C1" s="51"/>
      <c r="D1" s="51"/>
      <c r="E1" s="51"/>
      <c r="F1" s="51" t="s">
        <v>1</v>
      </c>
      <c r="G1" s="51"/>
      <c r="H1" s="51"/>
      <c r="I1" s="51"/>
      <c r="J1" s="51"/>
      <c r="K1" s="51"/>
      <c r="L1" s="51"/>
    </row>
    <row r="2" spans="1:27" s="1" customFormat="1" ht="15.75" x14ac:dyDescent="0.25">
      <c r="A2" s="51" t="s">
        <v>2</v>
      </c>
      <c r="B2" s="51"/>
      <c r="C2" s="51"/>
      <c r="D2" s="51"/>
      <c r="E2" s="51"/>
      <c r="F2" s="51" t="s">
        <v>17</v>
      </c>
      <c r="G2" s="51"/>
      <c r="H2" s="51"/>
      <c r="I2" s="51"/>
      <c r="J2" s="51"/>
      <c r="K2" s="51"/>
      <c r="L2" s="51"/>
    </row>
    <row r="3" spans="1:27" s="1" customFormat="1" ht="15.75" x14ac:dyDescent="0.25">
      <c r="D3" s="14"/>
      <c r="E3" s="21"/>
      <c r="J3" s="13"/>
      <c r="K3" s="13"/>
    </row>
    <row r="4" spans="1:27" s="2" customFormat="1" ht="15.75" customHeight="1" x14ac:dyDescent="0.2">
      <c r="A4" s="52" t="s">
        <v>3</v>
      </c>
      <c r="B4" s="52" t="s">
        <v>4</v>
      </c>
      <c r="C4" s="52" t="s">
        <v>5</v>
      </c>
      <c r="D4" s="53" t="s">
        <v>6</v>
      </c>
      <c r="E4" s="52" t="s">
        <v>7</v>
      </c>
      <c r="F4" s="52" t="s">
        <v>8</v>
      </c>
      <c r="G4" s="52" t="s">
        <v>9</v>
      </c>
      <c r="H4" s="58" t="s">
        <v>10</v>
      </c>
      <c r="I4" s="7"/>
      <c r="J4" s="60" t="s">
        <v>11</v>
      </c>
      <c r="K4" s="58" t="s">
        <v>12</v>
      </c>
      <c r="L4" s="52" t="s">
        <v>13</v>
      </c>
    </row>
    <row r="5" spans="1:27" s="2" customFormat="1" ht="62.25" customHeight="1" x14ac:dyDescent="0.2">
      <c r="A5" s="52"/>
      <c r="B5" s="52"/>
      <c r="C5" s="52"/>
      <c r="D5" s="54"/>
      <c r="E5" s="52"/>
      <c r="F5" s="52"/>
      <c r="G5" s="52"/>
      <c r="H5" s="59"/>
      <c r="I5" s="8"/>
      <c r="J5" s="61"/>
      <c r="K5" s="59"/>
      <c r="L5" s="52"/>
    </row>
    <row r="6" spans="1:27" s="2" customFormat="1" ht="15.75" customHeight="1" x14ac:dyDescent="0.25">
      <c r="A6" s="49">
        <v>1</v>
      </c>
      <c r="B6" s="4">
        <v>13</v>
      </c>
      <c r="C6" s="4">
        <v>110236</v>
      </c>
      <c r="D6" s="67" t="s">
        <v>721</v>
      </c>
      <c r="E6" s="66" t="s">
        <v>180</v>
      </c>
      <c r="F6" s="4" t="s">
        <v>722</v>
      </c>
      <c r="G6" s="4" t="s">
        <v>198</v>
      </c>
      <c r="H6" s="4" t="s">
        <v>199</v>
      </c>
      <c r="I6" s="22" t="s">
        <v>200</v>
      </c>
      <c r="J6" s="40" t="str">
        <f>VLOOKUP(I6,$N$46:$S$164,2,0)</f>
        <v>THCS Thị trấn Nho Quan</v>
      </c>
      <c r="K6" s="23" t="str">
        <f>VLOOKUP(I6,$N$46:$S$164,3,0)</f>
        <v>Nho Quan</v>
      </c>
      <c r="L6" s="3"/>
      <c r="N6" s="9"/>
      <c r="O6" s="10"/>
      <c r="P6"/>
      <c r="Q6" s="9"/>
      <c r="R6" s="10"/>
      <c r="S6"/>
      <c r="AA6" s="35"/>
    </row>
    <row r="7" spans="1:27" s="2" customFormat="1" ht="15.75" customHeight="1" x14ac:dyDescent="0.25">
      <c r="A7" s="49">
        <v>2</v>
      </c>
      <c r="B7" s="4">
        <v>13</v>
      </c>
      <c r="C7" s="4">
        <v>110237</v>
      </c>
      <c r="D7" s="67" t="s">
        <v>723</v>
      </c>
      <c r="E7" s="66" t="s">
        <v>181</v>
      </c>
      <c r="F7" s="4" t="s">
        <v>604</v>
      </c>
      <c r="G7" s="4" t="s">
        <v>198</v>
      </c>
      <c r="H7" s="4" t="s">
        <v>527</v>
      </c>
      <c r="I7" s="22" t="s">
        <v>201</v>
      </c>
      <c r="J7" s="40" t="str">
        <f>VLOOKUP(I7,$N$46:$S$164,2,0)</f>
        <v>THCS Yên Thịnh</v>
      </c>
      <c r="K7" s="23" t="str">
        <f>VLOOKUP(I7,$N$46:$S$164,3,0)</f>
        <v>Yên Mô</v>
      </c>
      <c r="L7" s="3"/>
      <c r="N7" s="9"/>
      <c r="O7" s="10"/>
      <c r="P7"/>
      <c r="Q7" s="9"/>
      <c r="R7" s="10"/>
      <c r="S7"/>
      <c r="AA7" s="35"/>
    </row>
    <row r="8" spans="1:27" s="2" customFormat="1" ht="15.75" customHeight="1" x14ac:dyDescent="0.25">
      <c r="A8" s="49">
        <v>3</v>
      </c>
      <c r="B8" s="4">
        <v>13</v>
      </c>
      <c r="C8" s="4">
        <v>110238</v>
      </c>
      <c r="D8" s="67" t="s">
        <v>724</v>
      </c>
      <c r="E8" s="68">
        <v>38262</v>
      </c>
      <c r="F8" s="4" t="s">
        <v>688</v>
      </c>
      <c r="G8" s="4" t="s">
        <v>198</v>
      </c>
      <c r="H8" s="4" t="s">
        <v>199</v>
      </c>
      <c r="I8" s="22" t="s">
        <v>202</v>
      </c>
      <c r="J8" s="40" t="str">
        <f>VLOOKUP(I8,$N$46:$S$164,2,0)</f>
        <v>THCS Lê Hồng Phong</v>
      </c>
      <c r="K8" s="23" t="str">
        <f>VLOOKUP(I8,$N$46:$S$164,3,0)</f>
        <v>TP Ninh Bình</v>
      </c>
      <c r="L8" s="3"/>
      <c r="N8" s="9"/>
      <c r="O8" s="10"/>
      <c r="P8"/>
      <c r="Q8" s="9"/>
      <c r="R8" s="10"/>
      <c r="S8"/>
      <c r="AA8" s="35"/>
    </row>
    <row r="9" spans="1:27" s="2" customFormat="1" ht="15.75" customHeight="1" x14ac:dyDescent="0.25">
      <c r="A9" s="49">
        <v>4</v>
      </c>
      <c r="B9" s="4">
        <v>13</v>
      </c>
      <c r="C9" s="4">
        <v>110239</v>
      </c>
      <c r="D9" s="67" t="s">
        <v>725</v>
      </c>
      <c r="E9" s="66" t="s">
        <v>182</v>
      </c>
      <c r="F9" s="4" t="s">
        <v>688</v>
      </c>
      <c r="G9" s="4" t="s">
        <v>198</v>
      </c>
      <c r="H9" s="4" t="s">
        <v>527</v>
      </c>
      <c r="I9" s="22" t="s">
        <v>203</v>
      </c>
      <c r="J9" s="40" t="str">
        <f>VLOOKUP(I9,$N$46:$S$164,2,0)</f>
        <v>THCS Trương Hán Siêu</v>
      </c>
      <c r="K9" s="23" t="str">
        <f>VLOOKUP(I9,$N$46:$S$164,3,0)</f>
        <v>TP Ninh Bình</v>
      </c>
      <c r="L9" s="3"/>
      <c r="N9" s="9"/>
      <c r="O9" s="10"/>
      <c r="P9"/>
      <c r="Q9" s="9"/>
      <c r="R9" s="10"/>
      <c r="S9"/>
      <c r="AA9" s="35"/>
    </row>
    <row r="10" spans="1:27" s="2" customFormat="1" ht="15.75" customHeight="1" x14ac:dyDescent="0.25">
      <c r="A10" s="49">
        <v>5</v>
      </c>
      <c r="B10" s="4">
        <v>13</v>
      </c>
      <c r="C10" s="4">
        <v>110240</v>
      </c>
      <c r="D10" s="67" t="s">
        <v>726</v>
      </c>
      <c r="E10" s="68">
        <v>38021</v>
      </c>
      <c r="F10" s="4" t="s">
        <v>688</v>
      </c>
      <c r="G10" s="4" t="s">
        <v>198</v>
      </c>
      <c r="H10" s="4" t="s">
        <v>527</v>
      </c>
      <c r="I10" s="22" t="s">
        <v>204</v>
      </c>
      <c r="J10" s="40" t="str">
        <f>VLOOKUP(I10,$N$46:$S$164,2,0)</f>
        <v>THCS Lý Tự Trọng</v>
      </c>
      <c r="K10" s="23" t="str">
        <f>VLOOKUP(I10,$N$46:$S$164,3,0)</f>
        <v>TP Ninh Bình</v>
      </c>
      <c r="L10" s="3"/>
      <c r="N10" s="9"/>
      <c r="O10" s="10"/>
      <c r="P10"/>
      <c r="Q10" s="9"/>
      <c r="R10" s="10"/>
      <c r="S10"/>
      <c r="AA10" s="35"/>
    </row>
    <row r="11" spans="1:27" s="2" customFormat="1" ht="15.75" customHeight="1" x14ac:dyDescent="0.25">
      <c r="A11" s="49">
        <v>6</v>
      </c>
      <c r="B11" s="4">
        <v>13</v>
      </c>
      <c r="C11" s="4">
        <v>110248</v>
      </c>
      <c r="D11" s="67" t="s">
        <v>727</v>
      </c>
      <c r="E11" s="66" t="s">
        <v>183</v>
      </c>
      <c r="F11" s="4" t="s">
        <v>558</v>
      </c>
      <c r="G11" s="4" t="s">
        <v>198</v>
      </c>
      <c r="H11" s="4" t="s">
        <v>199</v>
      </c>
      <c r="I11" s="22" t="s">
        <v>204</v>
      </c>
      <c r="J11" s="40" t="str">
        <f>VLOOKUP(I11,$N$46:$S$164,2,0)</f>
        <v>THCS Lý Tự Trọng</v>
      </c>
      <c r="K11" s="23" t="str">
        <f>VLOOKUP(I11,$N$46:$S$164,3,0)</f>
        <v>TP Ninh Bình</v>
      </c>
      <c r="L11" s="3"/>
      <c r="N11" s="9"/>
      <c r="O11" s="10"/>
      <c r="P11"/>
      <c r="Q11" s="9"/>
      <c r="R11" s="10"/>
      <c r="S11"/>
      <c r="AA11" s="35"/>
    </row>
    <row r="12" spans="1:27" s="2" customFormat="1" ht="15.75" customHeight="1" x14ac:dyDescent="0.25">
      <c r="A12" s="49">
        <v>7</v>
      </c>
      <c r="B12" s="4">
        <v>13</v>
      </c>
      <c r="C12" s="4">
        <v>110250</v>
      </c>
      <c r="D12" s="67" t="s">
        <v>728</v>
      </c>
      <c r="E12" s="66" t="s">
        <v>184</v>
      </c>
      <c r="F12" s="4" t="s">
        <v>722</v>
      </c>
      <c r="G12" s="4" t="s">
        <v>198</v>
      </c>
      <c r="H12" s="4" t="s">
        <v>527</v>
      </c>
      <c r="I12" s="22" t="s">
        <v>203</v>
      </c>
      <c r="J12" s="40" t="str">
        <f>VLOOKUP(I12,$N$46:$S$164,2,0)</f>
        <v>THCS Trương Hán Siêu</v>
      </c>
      <c r="K12" s="23" t="str">
        <f>VLOOKUP(I12,$N$46:$S$164,3,0)</f>
        <v>TP Ninh Bình</v>
      </c>
      <c r="L12" s="3"/>
      <c r="N12" s="9"/>
      <c r="O12" s="10"/>
      <c r="P12"/>
      <c r="Q12" s="9"/>
      <c r="R12" s="10"/>
      <c r="S12"/>
      <c r="AA12" s="35"/>
    </row>
    <row r="13" spans="1:27" s="2" customFormat="1" ht="15.75" customHeight="1" x14ac:dyDescent="0.25">
      <c r="A13" s="49">
        <v>8</v>
      </c>
      <c r="B13" s="4">
        <v>13</v>
      </c>
      <c r="C13" s="4">
        <v>110251</v>
      </c>
      <c r="D13" s="67" t="s">
        <v>729</v>
      </c>
      <c r="E13" s="68">
        <v>38089</v>
      </c>
      <c r="F13" s="4" t="s">
        <v>688</v>
      </c>
      <c r="G13" s="4" t="s">
        <v>198</v>
      </c>
      <c r="H13" s="4" t="s">
        <v>527</v>
      </c>
      <c r="I13" s="22" t="s">
        <v>203</v>
      </c>
      <c r="J13" s="40" t="str">
        <f>VLOOKUP(I13,$N$46:$S$164,2,0)</f>
        <v>THCS Trương Hán Siêu</v>
      </c>
      <c r="K13" s="23" t="str">
        <f>VLOOKUP(I13,$N$46:$S$164,3,0)</f>
        <v>TP Ninh Bình</v>
      </c>
      <c r="L13" s="3"/>
      <c r="N13" s="9"/>
      <c r="O13" s="10"/>
      <c r="P13"/>
      <c r="Q13" s="9"/>
      <c r="R13" s="10"/>
      <c r="S13"/>
      <c r="AA13" s="35"/>
    </row>
    <row r="14" spans="1:27" s="2" customFormat="1" ht="15.75" customHeight="1" x14ac:dyDescent="0.25">
      <c r="A14" s="49">
        <v>9</v>
      </c>
      <c r="B14" s="4">
        <v>13</v>
      </c>
      <c r="C14" s="4">
        <v>110252</v>
      </c>
      <c r="D14" s="67" t="s">
        <v>730</v>
      </c>
      <c r="E14" s="68">
        <v>38170</v>
      </c>
      <c r="F14" s="4" t="s">
        <v>688</v>
      </c>
      <c r="G14" s="4" t="s">
        <v>198</v>
      </c>
      <c r="H14" s="4" t="s">
        <v>199</v>
      </c>
      <c r="I14" s="22" t="s">
        <v>205</v>
      </c>
      <c r="J14" s="40" t="str">
        <f>VLOOKUP(I14,$N$46:$S$164,2,0)</f>
        <v>THCS Ninh Bình- Bạc Liêu</v>
      </c>
      <c r="K14" s="23" t="str">
        <f>VLOOKUP(I14,$N$46:$S$164,3,0)</f>
        <v>TP Ninh Bình</v>
      </c>
      <c r="L14" s="3"/>
      <c r="N14" s="9"/>
      <c r="O14" s="10"/>
      <c r="P14"/>
      <c r="Q14" s="9"/>
      <c r="R14" s="10"/>
      <c r="S14"/>
      <c r="AA14" s="35"/>
    </row>
    <row r="15" spans="1:27" s="2" customFormat="1" ht="15.75" customHeight="1" x14ac:dyDescent="0.25">
      <c r="A15" s="49">
        <v>10</v>
      </c>
      <c r="B15" s="4">
        <v>13</v>
      </c>
      <c r="C15" s="4">
        <v>110254</v>
      </c>
      <c r="D15" s="67" t="s">
        <v>731</v>
      </c>
      <c r="E15" s="66" t="s">
        <v>185</v>
      </c>
      <c r="F15" s="4" t="s">
        <v>722</v>
      </c>
      <c r="G15" s="4" t="s">
        <v>198</v>
      </c>
      <c r="H15" s="4" t="s">
        <v>199</v>
      </c>
      <c r="I15" s="22" t="s">
        <v>206</v>
      </c>
      <c r="J15" s="40" t="str">
        <f>VLOOKUP(I15,$N$46:$S$164,2,0)</f>
        <v>THCS Ninh Hải</v>
      </c>
      <c r="K15" s="23" t="str">
        <f>VLOOKUP(I15,$N$46:$S$164,3,0)</f>
        <v>Hoa Lư</v>
      </c>
      <c r="L15" s="3"/>
      <c r="N15" s="9"/>
      <c r="O15" s="10"/>
      <c r="P15"/>
      <c r="Q15" s="9"/>
      <c r="R15" s="10"/>
      <c r="S15"/>
      <c r="AA15" s="35"/>
    </row>
    <row r="16" spans="1:27" s="2" customFormat="1" ht="15.75" customHeight="1" x14ac:dyDescent="0.25">
      <c r="A16" s="49">
        <v>11</v>
      </c>
      <c r="B16" s="4">
        <v>13</v>
      </c>
      <c r="C16" s="4">
        <v>110259</v>
      </c>
      <c r="D16" s="67" t="s">
        <v>732</v>
      </c>
      <c r="E16" s="66" t="s">
        <v>186</v>
      </c>
      <c r="F16" s="4" t="s">
        <v>688</v>
      </c>
      <c r="G16" s="4" t="s">
        <v>198</v>
      </c>
      <c r="H16" s="4" t="s">
        <v>199</v>
      </c>
      <c r="I16" s="22" t="s">
        <v>207</v>
      </c>
      <c r="J16" s="40" t="str">
        <f>VLOOKUP(I16,$N$46:$S$164,2,0)</f>
        <v>THCS Đinh Tiên Hoàng</v>
      </c>
      <c r="K16" s="23" t="str">
        <f>VLOOKUP(I16,$N$46:$S$164,3,0)</f>
        <v>TP Ninh Bình</v>
      </c>
      <c r="L16" s="3"/>
      <c r="N16" s="9"/>
      <c r="O16" s="10"/>
      <c r="P16"/>
      <c r="Q16" s="9"/>
      <c r="R16" s="10"/>
      <c r="S16"/>
      <c r="AA16" s="35"/>
    </row>
    <row r="17" spans="1:27" s="2" customFormat="1" ht="15.75" customHeight="1" x14ac:dyDescent="0.25">
      <c r="A17" s="49">
        <v>12</v>
      </c>
      <c r="B17" s="4">
        <v>14</v>
      </c>
      <c r="C17" s="4">
        <v>110260</v>
      </c>
      <c r="D17" s="67" t="s">
        <v>733</v>
      </c>
      <c r="E17" s="68">
        <v>38325</v>
      </c>
      <c r="F17" s="4" t="s">
        <v>722</v>
      </c>
      <c r="G17" s="4" t="s">
        <v>198</v>
      </c>
      <c r="H17" s="4" t="s">
        <v>199</v>
      </c>
      <c r="I17" s="22" t="s">
        <v>207</v>
      </c>
      <c r="J17" s="40" t="str">
        <f>VLOOKUP(I17,$N$46:$S$164,2,0)</f>
        <v>THCS Đinh Tiên Hoàng</v>
      </c>
      <c r="K17" s="23" t="str">
        <f>VLOOKUP(I17,$N$46:$S$164,3,0)</f>
        <v>TP Ninh Bình</v>
      </c>
      <c r="L17" s="3"/>
      <c r="N17" s="9"/>
      <c r="O17" s="10"/>
      <c r="P17"/>
      <c r="Q17" s="9"/>
      <c r="R17" s="10"/>
      <c r="S17"/>
      <c r="AA17" s="35"/>
    </row>
    <row r="18" spans="1:27" s="2" customFormat="1" ht="15.75" customHeight="1" x14ac:dyDescent="0.25">
      <c r="A18" s="49">
        <v>13</v>
      </c>
      <c r="B18" s="4">
        <v>14</v>
      </c>
      <c r="C18" s="4">
        <v>110261</v>
      </c>
      <c r="D18" s="67" t="s">
        <v>734</v>
      </c>
      <c r="E18" s="68">
        <v>38053</v>
      </c>
      <c r="F18" s="4" t="s">
        <v>688</v>
      </c>
      <c r="G18" s="4" t="s">
        <v>198</v>
      </c>
      <c r="H18" s="4" t="s">
        <v>199</v>
      </c>
      <c r="I18" s="22" t="s">
        <v>204</v>
      </c>
      <c r="J18" s="40" t="str">
        <f>VLOOKUP(I18,$N$46:$S$164,2,0)</f>
        <v>THCS Lý Tự Trọng</v>
      </c>
      <c r="K18" s="23" t="str">
        <f>VLOOKUP(I18,$N$46:$S$164,3,0)</f>
        <v>TP Ninh Bình</v>
      </c>
      <c r="L18" s="3"/>
      <c r="N18" s="9"/>
      <c r="O18" s="10"/>
      <c r="P18"/>
      <c r="Q18" s="9"/>
      <c r="R18" s="10"/>
      <c r="S18"/>
      <c r="AA18" s="35"/>
    </row>
    <row r="19" spans="1:27" s="2" customFormat="1" ht="15.75" customHeight="1" x14ac:dyDescent="0.25">
      <c r="A19" s="49">
        <v>14</v>
      </c>
      <c r="B19" s="4">
        <v>14</v>
      </c>
      <c r="C19" s="4">
        <v>110266</v>
      </c>
      <c r="D19" s="67" t="s">
        <v>735</v>
      </c>
      <c r="E19" s="68">
        <v>38265</v>
      </c>
      <c r="F19" s="4" t="s">
        <v>545</v>
      </c>
      <c r="G19" s="4" t="s">
        <v>198</v>
      </c>
      <c r="H19" s="4" t="s">
        <v>199</v>
      </c>
      <c r="I19" s="22" t="s">
        <v>208</v>
      </c>
      <c r="J19" s="40" t="str">
        <f>VLOOKUP(I19,$N$46:$S$164,2,0)</f>
        <v>THCS Ninh Phong</v>
      </c>
      <c r="K19" s="23" t="str">
        <f>VLOOKUP(I19,$N$46:$S$164,3,0)</f>
        <v>TP Ninh Bình</v>
      </c>
      <c r="L19" s="3"/>
      <c r="N19" s="9"/>
      <c r="O19" s="10"/>
      <c r="P19"/>
      <c r="Q19" s="9"/>
      <c r="R19" s="10"/>
      <c r="S19"/>
      <c r="AA19" s="35"/>
    </row>
    <row r="20" spans="1:27" s="2" customFormat="1" ht="15.75" customHeight="1" x14ac:dyDescent="0.25">
      <c r="A20" s="49">
        <v>15</v>
      </c>
      <c r="B20" s="4">
        <v>14</v>
      </c>
      <c r="C20" s="4">
        <v>110267</v>
      </c>
      <c r="D20" s="67" t="s">
        <v>736</v>
      </c>
      <c r="E20" s="66" t="s">
        <v>187</v>
      </c>
      <c r="F20" s="4" t="s">
        <v>638</v>
      </c>
      <c r="G20" s="4" t="s">
        <v>198</v>
      </c>
      <c r="H20" s="4" t="s">
        <v>527</v>
      </c>
      <c r="I20" s="22" t="s">
        <v>209</v>
      </c>
      <c r="J20" s="40" t="str">
        <f>VLOOKUP(I20,$N$46:$S$164,2,0)</f>
        <v>THCS Gia Thủy</v>
      </c>
      <c r="K20" s="23" t="str">
        <f>VLOOKUP(I20,$N$46:$S$164,3,0)</f>
        <v>Nho Quan</v>
      </c>
      <c r="L20" s="3"/>
      <c r="N20" s="9"/>
      <c r="O20" s="10"/>
      <c r="P20"/>
      <c r="Q20" s="9"/>
      <c r="R20" s="10"/>
      <c r="S20"/>
      <c r="AA20" s="35"/>
    </row>
    <row r="21" spans="1:27" s="2" customFormat="1" ht="15.75" customHeight="1" x14ac:dyDescent="0.25">
      <c r="A21" s="49">
        <v>16</v>
      </c>
      <c r="B21" s="4">
        <v>14</v>
      </c>
      <c r="C21" s="4">
        <v>110268</v>
      </c>
      <c r="D21" s="67" t="s">
        <v>737</v>
      </c>
      <c r="E21" s="68">
        <v>38323</v>
      </c>
      <c r="F21" s="4" t="s">
        <v>688</v>
      </c>
      <c r="G21" s="4" t="s">
        <v>198</v>
      </c>
      <c r="H21" s="4" t="s">
        <v>199</v>
      </c>
      <c r="I21" s="22" t="s">
        <v>202</v>
      </c>
      <c r="J21" s="40" t="str">
        <f>VLOOKUP(I21,$N$46:$S$164,2,0)</f>
        <v>THCS Lê Hồng Phong</v>
      </c>
      <c r="K21" s="23" t="str">
        <f>VLOOKUP(I21,$N$46:$S$164,3,0)</f>
        <v>TP Ninh Bình</v>
      </c>
      <c r="L21" s="3"/>
      <c r="N21" s="9"/>
      <c r="O21" s="10"/>
      <c r="P21"/>
      <c r="Q21" s="9"/>
      <c r="R21" s="10"/>
      <c r="S21"/>
      <c r="AA21" s="35"/>
    </row>
    <row r="22" spans="1:27" s="2" customFormat="1" ht="15.75" customHeight="1" x14ac:dyDescent="0.25">
      <c r="A22" s="49">
        <v>17</v>
      </c>
      <c r="B22" s="4">
        <v>14</v>
      </c>
      <c r="C22" s="4">
        <v>110271</v>
      </c>
      <c r="D22" s="67" t="s">
        <v>738</v>
      </c>
      <c r="E22" s="66" t="s">
        <v>188</v>
      </c>
      <c r="F22" s="4" t="s">
        <v>722</v>
      </c>
      <c r="G22" s="4" t="s">
        <v>198</v>
      </c>
      <c r="H22" s="4" t="s">
        <v>199</v>
      </c>
      <c r="I22" s="22" t="s">
        <v>207</v>
      </c>
      <c r="J22" s="40" t="str">
        <f>VLOOKUP(I22,$N$46:$S$164,2,0)</f>
        <v>THCS Đinh Tiên Hoàng</v>
      </c>
      <c r="K22" s="23" t="str">
        <f>VLOOKUP(I22,$N$46:$S$164,3,0)</f>
        <v>TP Ninh Bình</v>
      </c>
      <c r="L22" s="3"/>
      <c r="N22" s="9"/>
      <c r="O22" s="10"/>
      <c r="P22"/>
      <c r="Q22" s="9"/>
      <c r="R22" s="10"/>
      <c r="S22"/>
      <c r="AA22" s="35"/>
    </row>
    <row r="23" spans="1:27" s="2" customFormat="1" ht="15.75" customHeight="1" x14ac:dyDescent="0.25">
      <c r="A23" s="49">
        <v>18</v>
      </c>
      <c r="B23" s="4">
        <v>14</v>
      </c>
      <c r="C23" s="4">
        <v>110272</v>
      </c>
      <c r="D23" s="67" t="s">
        <v>739</v>
      </c>
      <c r="E23" s="66" t="s">
        <v>189</v>
      </c>
      <c r="F23" s="4" t="s">
        <v>740</v>
      </c>
      <c r="G23" s="4" t="s">
        <v>198</v>
      </c>
      <c r="H23" s="4" t="s">
        <v>199</v>
      </c>
      <c r="I23" s="22" t="s">
        <v>203</v>
      </c>
      <c r="J23" s="40" t="str">
        <f>VLOOKUP(I23,$N$46:$S$164,2,0)</f>
        <v>THCS Trương Hán Siêu</v>
      </c>
      <c r="K23" s="23" t="str">
        <f>VLOOKUP(I23,$N$46:$S$164,3,0)</f>
        <v>TP Ninh Bình</v>
      </c>
      <c r="L23" s="3"/>
      <c r="N23" s="9"/>
      <c r="O23" s="10"/>
      <c r="P23"/>
      <c r="Q23" s="9"/>
      <c r="R23" s="10"/>
      <c r="S23"/>
      <c r="AA23" s="35"/>
    </row>
    <row r="24" spans="1:27" s="2" customFormat="1" ht="15.75" customHeight="1" x14ac:dyDescent="0.25">
      <c r="A24" s="49">
        <v>19</v>
      </c>
      <c r="B24" s="4">
        <v>14</v>
      </c>
      <c r="C24" s="4">
        <v>110273</v>
      </c>
      <c r="D24" s="67" t="s">
        <v>741</v>
      </c>
      <c r="E24" s="66" t="s">
        <v>190</v>
      </c>
      <c r="F24" s="4" t="s">
        <v>688</v>
      </c>
      <c r="G24" s="4" t="s">
        <v>198</v>
      </c>
      <c r="H24" s="4" t="s">
        <v>199</v>
      </c>
      <c r="I24" s="22" t="s">
        <v>204</v>
      </c>
      <c r="J24" s="40" t="str">
        <f>VLOOKUP(I24,$N$46:$S$164,2,0)</f>
        <v>THCS Lý Tự Trọng</v>
      </c>
      <c r="K24" s="23" t="str">
        <f>VLOOKUP(I24,$N$46:$S$164,3,0)</f>
        <v>TP Ninh Bình</v>
      </c>
      <c r="L24" s="3"/>
      <c r="N24" s="9"/>
      <c r="O24" s="10"/>
      <c r="P24"/>
      <c r="Q24" s="9"/>
      <c r="R24" s="10"/>
      <c r="S24"/>
      <c r="AA24" s="35"/>
    </row>
    <row r="25" spans="1:27" s="2" customFormat="1" ht="15.75" customHeight="1" x14ac:dyDescent="0.25">
      <c r="A25" s="49">
        <v>20</v>
      </c>
      <c r="B25" s="4">
        <v>14</v>
      </c>
      <c r="C25" s="4">
        <v>110275</v>
      </c>
      <c r="D25" s="67" t="s">
        <v>742</v>
      </c>
      <c r="E25" s="68">
        <v>38119</v>
      </c>
      <c r="F25" s="4" t="s">
        <v>722</v>
      </c>
      <c r="G25" s="4" t="s">
        <v>198</v>
      </c>
      <c r="H25" s="4" t="s">
        <v>527</v>
      </c>
      <c r="I25" s="22" t="s">
        <v>207</v>
      </c>
      <c r="J25" s="40" t="str">
        <f>VLOOKUP(I25,$N$46:$S$164,2,0)</f>
        <v>THCS Đinh Tiên Hoàng</v>
      </c>
      <c r="K25" s="23" t="str">
        <f>VLOOKUP(I25,$N$46:$S$164,3,0)</f>
        <v>TP Ninh Bình</v>
      </c>
      <c r="L25" s="3"/>
      <c r="N25" s="9"/>
      <c r="O25" s="10"/>
      <c r="P25"/>
      <c r="Q25" s="9"/>
      <c r="R25" s="10"/>
      <c r="S25"/>
      <c r="AA25" s="35"/>
    </row>
    <row r="26" spans="1:27" s="2" customFormat="1" ht="15.75" customHeight="1" x14ac:dyDescent="0.25">
      <c r="A26" s="49">
        <v>21</v>
      </c>
      <c r="B26" s="4">
        <v>14</v>
      </c>
      <c r="C26" s="4">
        <v>110278</v>
      </c>
      <c r="D26" s="67" t="s">
        <v>743</v>
      </c>
      <c r="E26" s="66" t="s">
        <v>191</v>
      </c>
      <c r="F26" s="4" t="s">
        <v>744</v>
      </c>
      <c r="G26" s="4" t="s">
        <v>198</v>
      </c>
      <c r="H26" s="4" t="s">
        <v>199</v>
      </c>
      <c r="I26" s="22" t="s">
        <v>203</v>
      </c>
      <c r="J26" s="40" t="str">
        <f>VLOOKUP(I26,$N$46:$S$164,2,0)</f>
        <v>THCS Trương Hán Siêu</v>
      </c>
      <c r="K26" s="23" t="str">
        <f>VLOOKUP(I26,$N$46:$S$164,3,0)</f>
        <v>TP Ninh Bình</v>
      </c>
      <c r="L26" s="3"/>
      <c r="N26" s="9"/>
      <c r="O26" s="10"/>
      <c r="P26"/>
      <c r="Q26" s="9"/>
      <c r="R26" s="10"/>
      <c r="S26"/>
      <c r="AA26" s="35"/>
    </row>
    <row r="27" spans="1:27" s="2" customFormat="1" ht="15.75" customHeight="1" x14ac:dyDescent="0.25">
      <c r="A27" s="49">
        <v>22</v>
      </c>
      <c r="B27" s="4">
        <v>15</v>
      </c>
      <c r="C27" s="4">
        <v>110284</v>
      </c>
      <c r="D27" s="67" t="s">
        <v>745</v>
      </c>
      <c r="E27" s="68">
        <v>38025</v>
      </c>
      <c r="F27" s="4" t="s">
        <v>688</v>
      </c>
      <c r="G27" s="4" t="s">
        <v>198</v>
      </c>
      <c r="H27" s="4" t="s">
        <v>199</v>
      </c>
      <c r="I27" s="22" t="s">
        <v>204</v>
      </c>
      <c r="J27" s="40" t="str">
        <f>VLOOKUP(I27,$N$46:$S$164,2,0)</f>
        <v>THCS Lý Tự Trọng</v>
      </c>
      <c r="K27" s="23" t="str">
        <f>VLOOKUP(I27,$N$46:$S$164,3,0)</f>
        <v>TP Ninh Bình</v>
      </c>
      <c r="L27" s="3"/>
      <c r="N27" s="9"/>
      <c r="O27" s="10"/>
      <c r="P27"/>
      <c r="Q27" s="9"/>
      <c r="R27" s="10"/>
      <c r="S27"/>
      <c r="AA27" s="35"/>
    </row>
    <row r="28" spans="1:27" s="2" customFormat="1" ht="15.75" customHeight="1" x14ac:dyDescent="0.25">
      <c r="A28" s="49">
        <v>23</v>
      </c>
      <c r="B28" s="4">
        <v>15</v>
      </c>
      <c r="C28" s="4">
        <v>110286</v>
      </c>
      <c r="D28" s="67" t="s">
        <v>746</v>
      </c>
      <c r="E28" s="66" t="s">
        <v>192</v>
      </c>
      <c r="F28" s="4" t="s">
        <v>747</v>
      </c>
      <c r="G28" s="4" t="s">
        <v>198</v>
      </c>
      <c r="H28" s="4" t="s">
        <v>199</v>
      </c>
      <c r="I28" s="22" t="s">
        <v>210</v>
      </c>
      <c r="J28" s="40" t="str">
        <f>VLOOKUP(I28,$N$46:$S$164,2,0)</f>
        <v>THCS Đồng Giao</v>
      </c>
      <c r="K28" s="23" t="str">
        <f>VLOOKUP(I28,$N$46:$S$164,3,0)</f>
        <v>TP Tam Điệp</v>
      </c>
      <c r="L28" s="3"/>
      <c r="N28" s="9"/>
      <c r="O28" s="10"/>
      <c r="P28"/>
      <c r="Q28" s="9"/>
      <c r="R28" s="10"/>
      <c r="S28"/>
      <c r="AA28" s="35"/>
    </row>
    <row r="29" spans="1:27" s="2" customFormat="1" ht="15.75" customHeight="1" x14ac:dyDescent="0.25">
      <c r="A29" s="49">
        <v>24</v>
      </c>
      <c r="B29" s="4">
        <v>15</v>
      </c>
      <c r="C29" s="4">
        <v>110287</v>
      </c>
      <c r="D29" s="67" t="s">
        <v>748</v>
      </c>
      <c r="E29" s="66" t="s">
        <v>193</v>
      </c>
      <c r="F29" s="4" t="s">
        <v>744</v>
      </c>
      <c r="G29" s="4" t="s">
        <v>198</v>
      </c>
      <c r="H29" s="4" t="s">
        <v>527</v>
      </c>
      <c r="I29" s="22" t="s">
        <v>211</v>
      </c>
      <c r="J29" s="40" t="str">
        <f>VLOOKUP(I29,$N$46:$S$164,2,0)</f>
        <v>THCS Ninh Nhất</v>
      </c>
      <c r="K29" s="23" t="str">
        <f>VLOOKUP(I29,$N$46:$S$164,3,0)</f>
        <v>TP Ninh Bình</v>
      </c>
      <c r="L29" s="3"/>
      <c r="N29" s="9"/>
      <c r="O29" s="10"/>
      <c r="P29"/>
      <c r="Q29" s="9"/>
      <c r="R29" s="10"/>
      <c r="S29"/>
      <c r="AA29" s="35"/>
    </row>
    <row r="30" spans="1:27" s="2" customFormat="1" ht="15.75" customHeight="1" x14ac:dyDescent="0.25">
      <c r="A30" s="49">
        <v>25</v>
      </c>
      <c r="B30" s="4">
        <v>15</v>
      </c>
      <c r="C30" s="4">
        <v>110291</v>
      </c>
      <c r="D30" s="67" t="s">
        <v>749</v>
      </c>
      <c r="E30" s="68">
        <v>38210</v>
      </c>
      <c r="F30" s="4" t="s">
        <v>722</v>
      </c>
      <c r="G30" s="4" t="s">
        <v>198</v>
      </c>
      <c r="H30" s="4" t="s">
        <v>199</v>
      </c>
      <c r="I30" s="22" t="s">
        <v>202</v>
      </c>
      <c r="J30" s="40" t="str">
        <f>VLOOKUP(I30,$N$46:$S$164,2,0)</f>
        <v>THCS Lê Hồng Phong</v>
      </c>
      <c r="K30" s="23" t="str">
        <f>VLOOKUP(I30,$N$46:$S$164,3,0)</f>
        <v>TP Ninh Bình</v>
      </c>
      <c r="L30" s="3"/>
      <c r="N30" s="9"/>
      <c r="O30" s="10"/>
      <c r="P30"/>
      <c r="Q30" s="9"/>
      <c r="R30" s="10"/>
      <c r="S30"/>
      <c r="AA30" s="35"/>
    </row>
    <row r="31" spans="1:27" s="2" customFormat="1" ht="15.75" customHeight="1" x14ac:dyDescent="0.25">
      <c r="A31" s="49">
        <v>26</v>
      </c>
      <c r="B31" s="4">
        <v>15</v>
      </c>
      <c r="C31" s="4">
        <v>110293</v>
      </c>
      <c r="D31" s="67" t="s">
        <v>750</v>
      </c>
      <c r="E31" s="68">
        <v>38271</v>
      </c>
      <c r="F31" s="4" t="s">
        <v>688</v>
      </c>
      <c r="G31" s="4" t="s">
        <v>198</v>
      </c>
      <c r="H31" s="4" t="s">
        <v>199</v>
      </c>
      <c r="I31" s="22" t="s">
        <v>202</v>
      </c>
      <c r="J31" s="40" t="str">
        <f>VLOOKUP(I31,$N$46:$S$164,2,0)</f>
        <v>THCS Lê Hồng Phong</v>
      </c>
      <c r="K31" s="23" t="str">
        <f>VLOOKUP(I31,$N$46:$S$164,3,0)</f>
        <v>TP Ninh Bình</v>
      </c>
      <c r="L31" s="3"/>
      <c r="N31" s="9"/>
      <c r="O31" s="10"/>
      <c r="P31"/>
      <c r="Q31" s="9"/>
      <c r="R31" s="10"/>
      <c r="S31"/>
      <c r="AA31" s="35"/>
    </row>
    <row r="32" spans="1:27" s="2" customFormat="1" ht="15.75" customHeight="1" x14ac:dyDescent="0.25">
      <c r="A32" s="49">
        <v>27</v>
      </c>
      <c r="B32" s="4">
        <v>15</v>
      </c>
      <c r="C32" s="4">
        <v>110297</v>
      </c>
      <c r="D32" s="67" t="s">
        <v>751</v>
      </c>
      <c r="E32" s="66" t="s">
        <v>194</v>
      </c>
      <c r="F32" s="4" t="s">
        <v>752</v>
      </c>
      <c r="G32" s="4" t="s">
        <v>198</v>
      </c>
      <c r="H32" s="4" t="s">
        <v>199</v>
      </c>
      <c r="I32" s="22" t="s">
        <v>204</v>
      </c>
      <c r="J32" s="40" t="str">
        <f>VLOOKUP(I32,$N$46:$S$164,2,0)</f>
        <v>THCS Lý Tự Trọng</v>
      </c>
      <c r="K32" s="23" t="str">
        <f>VLOOKUP(I32,$N$46:$S$164,3,0)</f>
        <v>TP Ninh Bình</v>
      </c>
      <c r="L32" s="3"/>
      <c r="N32" s="9"/>
      <c r="O32" s="10"/>
      <c r="P32"/>
      <c r="Q32" s="9"/>
      <c r="R32" s="10"/>
      <c r="S32"/>
      <c r="AA32" s="35"/>
    </row>
    <row r="33" spans="1:27" s="2" customFormat="1" ht="15.75" customHeight="1" x14ac:dyDescent="0.25">
      <c r="A33" s="49">
        <v>28</v>
      </c>
      <c r="B33" s="4">
        <v>15</v>
      </c>
      <c r="C33" s="4">
        <v>110299</v>
      </c>
      <c r="D33" s="67" t="s">
        <v>753</v>
      </c>
      <c r="E33" s="68">
        <v>38211</v>
      </c>
      <c r="F33" s="4" t="s">
        <v>688</v>
      </c>
      <c r="G33" s="4" t="s">
        <v>198</v>
      </c>
      <c r="H33" s="4" t="s">
        <v>527</v>
      </c>
      <c r="I33" s="22" t="s">
        <v>212</v>
      </c>
      <c r="J33" s="40" t="str">
        <f>VLOOKUP(I33,$N$46:$S$164,2,0)</f>
        <v>THCS Ninh Vân</v>
      </c>
      <c r="K33" s="23" t="str">
        <f>VLOOKUP(I33,$N$46:$S$164,3,0)</f>
        <v>Hoa Lư</v>
      </c>
      <c r="L33" s="3"/>
      <c r="N33" s="9"/>
      <c r="O33" s="10"/>
      <c r="P33"/>
      <c r="Q33" s="9"/>
      <c r="R33" s="10"/>
      <c r="S33"/>
      <c r="AA33" s="35"/>
    </row>
    <row r="34" spans="1:27" s="2" customFormat="1" ht="15.75" customHeight="1" x14ac:dyDescent="0.25">
      <c r="A34" s="49">
        <v>29</v>
      </c>
      <c r="B34" s="4">
        <v>15</v>
      </c>
      <c r="C34" s="4">
        <v>110307</v>
      </c>
      <c r="D34" s="67" t="s">
        <v>754</v>
      </c>
      <c r="E34" s="68">
        <v>38109</v>
      </c>
      <c r="F34" s="4" t="s">
        <v>545</v>
      </c>
      <c r="G34" s="4" t="s">
        <v>198</v>
      </c>
      <c r="H34" s="4" t="s">
        <v>199</v>
      </c>
      <c r="I34" s="22" t="s">
        <v>203</v>
      </c>
      <c r="J34" s="40" t="str">
        <f>VLOOKUP(I34,$N$46:$S$164,2,0)</f>
        <v>THCS Trương Hán Siêu</v>
      </c>
      <c r="K34" s="23" t="str">
        <f>VLOOKUP(I34,$N$46:$S$164,3,0)</f>
        <v>TP Ninh Bình</v>
      </c>
      <c r="L34" s="3"/>
      <c r="N34" s="9"/>
      <c r="O34" s="10"/>
      <c r="P34"/>
      <c r="Q34" s="9"/>
      <c r="R34" s="10"/>
      <c r="S34"/>
      <c r="AA34" s="35"/>
    </row>
    <row r="35" spans="1:27" s="2" customFormat="1" ht="15.75" customHeight="1" x14ac:dyDescent="0.25">
      <c r="A35" s="49">
        <v>30</v>
      </c>
      <c r="B35" s="4">
        <v>16</v>
      </c>
      <c r="C35" s="4">
        <v>110310</v>
      </c>
      <c r="D35" s="67" t="s">
        <v>755</v>
      </c>
      <c r="E35" s="68">
        <v>38180</v>
      </c>
      <c r="F35" s="4" t="s">
        <v>688</v>
      </c>
      <c r="G35" s="4" t="s">
        <v>198</v>
      </c>
      <c r="H35" s="4" t="s">
        <v>527</v>
      </c>
      <c r="I35" s="22" t="s">
        <v>202</v>
      </c>
      <c r="J35" s="40" t="str">
        <f>VLOOKUP(I35,$N$46:$S$164,2,0)</f>
        <v>THCS Lê Hồng Phong</v>
      </c>
      <c r="K35" s="23" t="str">
        <f>VLOOKUP(I35,$N$46:$S$164,3,0)</f>
        <v>TP Ninh Bình</v>
      </c>
      <c r="L35" s="3"/>
      <c r="N35" s="9"/>
      <c r="O35" s="10"/>
      <c r="P35"/>
      <c r="Q35" s="9"/>
      <c r="R35" s="10"/>
      <c r="S35"/>
      <c r="AA35" s="35"/>
    </row>
    <row r="36" spans="1:27" s="2" customFormat="1" ht="15.75" customHeight="1" x14ac:dyDescent="0.25">
      <c r="A36" s="49">
        <v>31</v>
      </c>
      <c r="B36" s="4">
        <v>16</v>
      </c>
      <c r="C36" s="4">
        <v>110311</v>
      </c>
      <c r="D36" s="67" t="s">
        <v>756</v>
      </c>
      <c r="E36" s="68">
        <v>38143</v>
      </c>
      <c r="F36" s="4" t="s">
        <v>757</v>
      </c>
      <c r="G36" s="4" t="s">
        <v>198</v>
      </c>
      <c r="H36" s="4" t="s">
        <v>527</v>
      </c>
      <c r="I36" s="22" t="s">
        <v>204</v>
      </c>
      <c r="J36" s="40" t="str">
        <f>VLOOKUP(I36,$N$46:$S$164,2,0)</f>
        <v>THCS Lý Tự Trọng</v>
      </c>
      <c r="K36" s="23" t="str">
        <f>VLOOKUP(I36,$N$46:$S$164,3,0)</f>
        <v>TP Ninh Bình</v>
      </c>
      <c r="L36" s="3"/>
      <c r="N36" s="9"/>
      <c r="O36" s="10"/>
      <c r="P36"/>
      <c r="Q36" s="9"/>
      <c r="R36" s="10"/>
      <c r="S36"/>
      <c r="AA36" s="35"/>
    </row>
    <row r="37" spans="1:27" s="2" customFormat="1" ht="15.75" customHeight="1" x14ac:dyDescent="0.25">
      <c r="A37" s="49">
        <v>32</v>
      </c>
      <c r="B37" s="4">
        <v>16</v>
      </c>
      <c r="C37" s="4">
        <v>110315</v>
      </c>
      <c r="D37" s="67" t="s">
        <v>758</v>
      </c>
      <c r="E37" s="66" t="s">
        <v>195</v>
      </c>
      <c r="F37" s="4" t="s">
        <v>759</v>
      </c>
      <c r="G37" s="4" t="s">
        <v>198</v>
      </c>
      <c r="H37" s="4" t="s">
        <v>527</v>
      </c>
      <c r="I37" s="22" t="s">
        <v>211</v>
      </c>
      <c r="J37" s="40" t="str">
        <f>VLOOKUP(I37,$N$46:$S$164,2,0)</f>
        <v>THCS Ninh Nhất</v>
      </c>
      <c r="K37" s="23" t="str">
        <f>VLOOKUP(I37,$N$46:$S$164,3,0)</f>
        <v>TP Ninh Bình</v>
      </c>
      <c r="L37" s="3"/>
      <c r="AA37" s="35"/>
    </row>
    <row r="38" spans="1:27" s="2" customFormat="1" ht="15.75" customHeight="1" x14ac:dyDescent="0.25">
      <c r="A38" s="49">
        <v>33</v>
      </c>
      <c r="B38" s="4">
        <v>16</v>
      </c>
      <c r="C38" s="4">
        <v>110318</v>
      </c>
      <c r="D38" s="67" t="s">
        <v>760</v>
      </c>
      <c r="E38" s="66" t="s">
        <v>196</v>
      </c>
      <c r="F38" s="4" t="s">
        <v>688</v>
      </c>
      <c r="G38" s="4" t="s">
        <v>198</v>
      </c>
      <c r="H38" s="4" t="s">
        <v>199</v>
      </c>
      <c r="I38" s="22" t="s">
        <v>203</v>
      </c>
      <c r="J38" s="40" t="str">
        <f>VLOOKUP(I38,$N$46:$S$164,2,0)</f>
        <v>THCS Trương Hán Siêu</v>
      </c>
      <c r="K38" s="23" t="str">
        <f>VLOOKUP(I38,$N$46:$S$164,3,0)</f>
        <v>TP Ninh Bình</v>
      </c>
      <c r="L38" s="3"/>
      <c r="AA38" s="35"/>
    </row>
    <row r="39" spans="1:27" s="1" customFormat="1" ht="15.75" customHeight="1" x14ac:dyDescent="0.25">
      <c r="A39" s="49">
        <v>34</v>
      </c>
      <c r="B39" s="4">
        <v>16</v>
      </c>
      <c r="C39" s="4">
        <v>110319</v>
      </c>
      <c r="D39" s="67" t="s">
        <v>761</v>
      </c>
      <c r="E39" s="66" t="s">
        <v>197</v>
      </c>
      <c r="F39" s="4" t="s">
        <v>762</v>
      </c>
      <c r="G39" s="4" t="s">
        <v>198</v>
      </c>
      <c r="H39" s="4" t="s">
        <v>199</v>
      </c>
      <c r="I39" s="22" t="s">
        <v>202</v>
      </c>
      <c r="J39" s="40" t="str">
        <f>VLOOKUP(I39,$N$46:$S$164,2,0)</f>
        <v>THCS Lê Hồng Phong</v>
      </c>
      <c r="K39" s="23" t="str">
        <f>VLOOKUP(I39,$N$46:$S$164,3,0)</f>
        <v>TP Ninh Bình</v>
      </c>
      <c r="L39" s="4"/>
      <c r="AA39" s="35"/>
    </row>
    <row r="40" spans="1:27" s="1" customFormat="1" ht="15.75" customHeight="1" x14ac:dyDescent="0.25">
      <c r="A40" s="49">
        <v>35</v>
      </c>
      <c r="B40" s="4">
        <v>16</v>
      </c>
      <c r="C40" s="4">
        <v>110323</v>
      </c>
      <c r="D40" s="67" t="s">
        <v>763</v>
      </c>
      <c r="E40" s="66" t="s">
        <v>190</v>
      </c>
      <c r="F40" s="4" t="s">
        <v>764</v>
      </c>
      <c r="G40" s="4" t="s">
        <v>198</v>
      </c>
      <c r="H40" s="4" t="s">
        <v>527</v>
      </c>
      <c r="I40" s="22" t="s">
        <v>202</v>
      </c>
      <c r="J40" s="40" t="str">
        <f>VLOOKUP(I40,$N$46:$S$164,2,0)</f>
        <v>THCS Lê Hồng Phong</v>
      </c>
      <c r="K40" s="23" t="str">
        <f>VLOOKUP(I40,$N$46:$S$164,3,0)</f>
        <v>TP Ninh Bình</v>
      </c>
      <c r="L40" s="4"/>
      <c r="AA40" s="35"/>
    </row>
    <row r="41" spans="1:27" s="1" customFormat="1" ht="15.75" x14ac:dyDescent="0.25">
      <c r="B41" s="1" t="s">
        <v>351</v>
      </c>
      <c r="D41" s="14"/>
      <c r="E41" s="21"/>
      <c r="J41" s="43"/>
      <c r="K41" s="13"/>
    </row>
    <row r="42" spans="1:27" s="1" customFormat="1" ht="14.25" customHeight="1" x14ac:dyDescent="0.25">
      <c r="D42" s="14"/>
      <c r="E42" s="21"/>
      <c r="J42" s="13"/>
      <c r="K42" s="13"/>
      <c r="L42" s="5"/>
    </row>
    <row r="43" spans="1:27" s="2" customFormat="1" ht="32.25" customHeight="1" x14ac:dyDescent="0.2">
      <c r="A43" s="56" t="s">
        <v>14</v>
      </c>
      <c r="B43" s="56"/>
      <c r="C43" s="56"/>
      <c r="D43" s="56"/>
      <c r="E43" s="56" t="s">
        <v>15</v>
      </c>
      <c r="F43" s="56"/>
      <c r="G43" s="56"/>
      <c r="H43" s="57" t="s">
        <v>16</v>
      </c>
      <c r="I43" s="57"/>
      <c r="J43" s="57"/>
      <c r="K43" s="57"/>
      <c r="L43" s="50"/>
    </row>
    <row r="44" spans="1:27" s="1" customFormat="1" ht="15.75" x14ac:dyDescent="0.25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48"/>
    </row>
    <row r="45" spans="1:27" s="1" customFormat="1" ht="15.75" x14ac:dyDescent="0.25">
      <c r="A45" s="16"/>
      <c r="B45" s="16"/>
      <c r="C45" s="16"/>
      <c r="D45" s="16"/>
      <c r="E45" s="47"/>
      <c r="F45" s="16"/>
      <c r="G45" s="16"/>
      <c r="H45" s="16"/>
      <c r="I45" s="16"/>
      <c r="J45" s="20"/>
      <c r="K45" s="20"/>
      <c r="L45" s="17"/>
    </row>
    <row r="46" spans="1:27" s="1" customFormat="1" ht="15.75" x14ac:dyDescent="0.25">
      <c r="A46" s="16"/>
      <c r="B46" s="16"/>
      <c r="C46" s="16"/>
      <c r="D46" s="16"/>
      <c r="E46" s="47"/>
      <c r="F46" s="16"/>
      <c r="G46" s="16"/>
      <c r="H46" s="16"/>
      <c r="I46" s="16"/>
      <c r="J46" s="20"/>
      <c r="K46" s="20"/>
      <c r="L46" s="17"/>
      <c r="M46" s="1">
        <v>1201</v>
      </c>
      <c r="N46" s="18" t="s">
        <v>200</v>
      </c>
      <c r="O46" s="1" t="s">
        <v>238</v>
      </c>
      <c r="P46" s="1" t="s">
        <v>21</v>
      </c>
      <c r="Q46" s="19"/>
      <c r="R46" s="10"/>
      <c r="S46"/>
      <c r="T46"/>
    </row>
    <row r="47" spans="1:27" x14ac:dyDescent="0.2">
      <c r="L47" s="6"/>
      <c r="M47" t="str">
        <f>N47&amp;""</f>
        <v>2211</v>
      </c>
      <c r="N47" s="9" t="s">
        <v>213</v>
      </c>
      <c r="O47" s="10" t="s">
        <v>18</v>
      </c>
      <c r="P47" t="s">
        <v>19</v>
      </c>
      <c r="Q47" s="9" t="s">
        <v>239</v>
      </c>
      <c r="R47" s="10" t="s">
        <v>20</v>
      </c>
      <c r="S47" t="s">
        <v>21</v>
      </c>
      <c r="T47" t="str">
        <f>Q47&amp;""</f>
        <v>1203</v>
      </c>
    </row>
    <row r="48" spans="1:27" x14ac:dyDescent="0.2">
      <c r="M48" t="str">
        <f t="shared" ref="M48:M80" si="0">N48&amp;""</f>
        <v>2212</v>
      </c>
      <c r="N48" s="9" t="s">
        <v>214</v>
      </c>
      <c r="O48" s="10" t="s">
        <v>22</v>
      </c>
      <c r="P48" t="s">
        <v>19</v>
      </c>
      <c r="Q48" s="9" t="s">
        <v>240</v>
      </c>
      <c r="R48" s="10" t="s">
        <v>23</v>
      </c>
      <c r="S48" t="s">
        <v>21</v>
      </c>
      <c r="T48" t="str">
        <f t="shared" ref="T48:T111" si="1">Q48&amp;""</f>
        <v>1204</v>
      </c>
    </row>
    <row r="49" spans="13:20" ht="13.5" customHeight="1" x14ac:dyDescent="0.2">
      <c r="M49" t="str">
        <f t="shared" si="0"/>
        <v>2213</v>
      </c>
      <c r="N49" s="9" t="s">
        <v>215</v>
      </c>
      <c r="O49" s="10" t="s">
        <v>24</v>
      </c>
      <c r="P49" t="s">
        <v>19</v>
      </c>
      <c r="Q49" s="9" t="s">
        <v>241</v>
      </c>
      <c r="R49" s="10" t="s">
        <v>25</v>
      </c>
      <c r="S49" t="s">
        <v>21</v>
      </c>
      <c r="T49" t="str">
        <f t="shared" si="1"/>
        <v>1205</v>
      </c>
    </row>
    <row r="50" spans="13:20" x14ac:dyDescent="0.2">
      <c r="M50" t="str">
        <f t="shared" si="0"/>
        <v>2214</v>
      </c>
      <c r="N50" s="9" t="s">
        <v>216</v>
      </c>
      <c r="O50" s="10" t="s">
        <v>26</v>
      </c>
      <c r="P50" t="s">
        <v>19</v>
      </c>
      <c r="Q50" s="9" t="s">
        <v>242</v>
      </c>
      <c r="R50" s="10" t="s">
        <v>27</v>
      </c>
      <c r="S50" t="s">
        <v>21</v>
      </c>
      <c r="T50" t="str">
        <f t="shared" si="1"/>
        <v>1206</v>
      </c>
    </row>
    <row r="51" spans="13:20" ht="15.75" x14ac:dyDescent="0.25">
      <c r="M51" t="str">
        <f t="shared" si="0"/>
        <v>2216</v>
      </c>
      <c r="N51" s="9" t="s">
        <v>217</v>
      </c>
      <c r="O51" s="10" t="s">
        <v>28</v>
      </c>
      <c r="P51" t="s">
        <v>19</v>
      </c>
      <c r="Q51" s="11" t="s">
        <v>243</v>
      </c>
      <c r="R51" s="10" t="s">
        <v>29</v>
      </c>
      <c r="S51" t="s">
        <v>21</v>
      </c>
      <c r="T51" t="str">
        <f t="shared" si="1"/>
        <v>1208</v>
      </c>
    </row>
    <row r="52" spans="13:20" x14ac:dyDescent="0.2">
      <c r="M52" t="str">
        <f t="shared" si="0"/>
        <v>2217</v>
      </c>
      <c r="N52" s="9" t="s">
        <v>218</v>
      </c>
      <c r="O52" s="10" t="s">
        <v>30</v>
      </c>
      <c r="P52" t="s">
        <v>19</v>
      </c>
      <c r="Q52" s="12" t="s">
        <v>244</v>
      </c>
      <c r="R52" s="10" t="s">
        <v>31</v>
      </c>
      <c r="S52" t="s">
        <v>21</v>
      </c>
      <c r="T52" t="str">
        <f t="shared" si="1"/>
        <v>1209</v>
      </c>
    </row>
    <row r="53" spans="13:20" x14ac:dyDescent="0.2">
      <c r="M53" t="str">
        <f t="shared" si="0"/>
        <v>2215</v>
      </c>
      <c r="N53" s="9" t="s">
        <v>219</v>
      </c>
      <c r="O53" s="10" t="s">
        <v>32</v>
      </c>
      <c r="P53" t="s">
        <v>19</v>
      </c>
      <c r="Q53" s="9" t="s">
        <v>245</v>
      </c>
      <c r="R53" s="10" t="s">
        <v>33</v>
      </c>
      <c r="S53" t="s">
        <v>21</v>
      </c>
      <c r="T53" t="str">
        <f t="shared" si="1"/>
        <v>1207</v>
      </c>
    </row>
    <row r="54" spans="13:20" x14ac:dyDescent="0.2">
      <c r="M54" t="str">
        <f t="shared" si="0"/>
        <v>2218</v>
      </c>
      <c r="N54" s="9" t="s">
        <v>220</v>
      </c>
      <c r="O54" s="10" t="s">
        <v>34</v>
      </c>
      <c r="P54" t="s">
        <v>19</v>
      </c>
      <c r="Q54" s="9" t="s">
        <v>246</v>
      </c>
      <c r="R54" s="10" t="s">
        <v>35</v>
      </c>
      <c r="S54" t="s">
        <v>21</v>
      </c>
      <c r="T54" t="str">
        <f t="shared" si="1"/>
        <v>1210</v>
      </c>
    </row>
    <row r="55" spans="13:20" x14ac:dyDescent="0.2">
      <c r="M55" t="str">
        <f t="shared" si="0"/>
        <v>2219</v>
      </c>
      <c r="N55" s="9" t="s">
        <v>221</v>
      </c>
      <c r="O55" s="10" t="s">
        <v>36</v>
      </c>
      <c r="P55" t="s">
        <v>19</v>
      </c>
      <c r="Q55" s="9" t="s">
        <v>247</v>
      </c>
      <c r="R55" s="10" t="s">
        <v>37</v>
      </c>
      <c r="S55" t="s">
        <v>21</v>
      </c>
      <c r="T55" t="str">
        <f t="shared" si="1"/>
        <v>1211</v>
      </c>
    </row>
    <row r="56" spans="13:20" x14ac:dyDescent="0.2">
      <c r="M56" t="str">
        <f t="shared" si="0"/>
        <v>2220</v>
      </c>
      <c r="N56" s="9" t="s">
        <v>222</v>
      </c>
      <c r="O56" s="10" t="s">
        <v>38</v>
      </c>
      <c r="P56" t="s">
        <v>19</v>
      </c>
      <c r="Q56" s="9" t="s">
        <v>248</v>
      </c>
      <c r="R56" s="10" t="s">
        <v>39</v>
      </c>
      <c r="S56" t="s">
        <v>21</v>
      </c>
      <c r="T56" t="str">
        <f t="shared" si="1"/>
        <v>1212</v>
      </c>
    </row>
    <row r="57" spans="13:20" x14ac:dyDescent="0.2">
      <c r="M57" t="str">
        <f t="shared" si="0"/>
        <v>3201</v>
      </c>
      <c r="N57" s="9" t="s">
        <v>223</v>
      </c>
      <c r="O57" s="10" t="s">
        <v>40</v>
      </c>
      <c r="P57" t="s">
        <v>41</v>
      </c>
      <c r="Q57" s="9" t="s">
        <v>249</v>
      </c>
      <c r="R57" s="10" t="s">
        <v>42</v>
      </c>
      <c r="S57" t="s">
        <v>21</v>
      </c>
      <c r="T57" t="str">
        <f t="shared" si="1"/>
        <v>1214</v>
      </c>
    </row>
    <row r="58" spans="13:20" x14ac:dyDescent="0.2">
      <c r="M58" t="str">
        <f t="shared" si="0"/>
        <v>3202</v>
      </c>
      <c r="N58" s="9" t="s">
        <v>224</v>
      </c>
      <c r="O58" s="10" t="s">
        <v>43</v>
      </c>
      <c r="P58" t="s">
        <v>41</v>
      </c>
      <c r="Q58" s="9" t="s">
        <v>250</v>
      </c>
      <c r="R58" s="10" t="s">
        <v>44</v>
      </c>
      <c r="S58" t="s">
        <v>21</v>
      </c>
      <c r="T58" t="str">
        <f t="shared" si="1"/>
        <v>1215</v>
      </c>
    </row>
    <row r="59" spans="13:20" x14ac:dyDescent="0.2">
      <c r="M59" t="str">
        <f t="shared" si="0"/>
        <v>3203</v>
      </c>
      <c r="N59" s="9" t="s">
        <v>225</v>
      </c>
      <c r="O59" s="10" t="s">
        <v>45</v>
      </c>
      <c r="P59" t="s">
        <v>41</v>
      </c>
      <c r="Q59" s="9" t="s">
        <v>251</v>
      </c>
      <c r="R59" s="10" t="s">
        <v>46</v>
      </c>
      <c r="S59" t="s">
        <v>21</v>
      </c>
      <c r="T59" t="str">
        <f t="shared" si="1"/>
        <v>1216</v>
      </c>
    </row>
    <row r="60" spans="13:20" x14ac:dyDescent="0.2">
      <c r="M60" t="str">
        <f t="shared" si="0"/>
        <v>2221</v>
      </c>
      <c r="N60" s="9" t="s">
        <v>226</v>
      </c>
      <c r="O60" s="10" t="s">
        <v>47</v>
      </c>
      <c r="P60" t="s">
        <v>19</v>
      </c>
      <c r="Q60" s="9" t="s">
        <v>252</v>
      </c>
      <c r="R60" s="10" t="s">
        <v>48</v>
      </c>
      <c r="S60" t="s">
        <v>21</v>
      </c>
      <c r="T60" t="str">
        <f t="shared" si="1"/>
        <v>1213</v>
      </c>
    </row>
    <row r="61" spans="13:20" x14ac:dyDescent="0.2">
      <c r="M61" t="str">
        <f t="shared" si="0"/>
        <v>3204</v>
      </c>
      <c r="N61" s="9" t="s">
        <v>227</v>
      </c>
      <c r="O61" s="10" t="s">
        <v>49</v>
      </c>
      <c r="P61" t="s">
        <v>41</v>
      </c>
      <c r="Q61" s="9" t="s">
        <v>253</v>
      </c>
      <c r="R61" s="10" t="s">
        <v>50</v>
      </c>
      <c r="S61" t="s">
        <v>21</v>
      </c>
      <c r="T61" t="str">
        <f t="shared" si="1"/>
        <v>1217</v>
      </c>
    </row>
    <row r="62" spans="13:20" x14ac:dyDescent="0.2">
      <c r="M62" t="str">
        <f t="shared" si="0"/>
        <v>3205</v>
      </c>
      <c r="N62" s="9" t="s">
        <v>206</v>
      </c>
      <c r="O62" s="10" t="s">
        <v>51</v>
      </c>
      <c r="P62" t="s">
        <v>41</v>
      </c>
      <c r="Q62" s="9" t="s">
        <v>254</v>
      </c>
      <c r="R62" s="10" t="s">
        <v>52</v>
      </c>
      <c r="S62" t="s">
        <v>21</v>
      </c>
      <c r="T62" t="str">
        <f t="shared" si="1"/>
        <v>1218</v>
      </c>
    </row>
    <row r="63" spans="13:20" x14ac:dyDescent="0.2">
      <c r="M63" t="str">
        <f t="shared" si="0"/>
        <v>3206</v>
      </c>
      <c r="N63" s="9" t="s">
        <v>228</v>
      </c>
      <c r="O63" s="10" t="s">
        <v>53</v>
      </c>
      <c r="P63" t="s">
        <v>41</v>
      </c>
      <c r="Q63" s="9" t="s">
        <v>255</v>
      </c>
      <c r="R63" s="10" t="s">
        <v>54</v>
      </c>
      <c r="S63" t="s">
        <v>21</v>
      </c>
      <c r="T63" t="str">
        <f t="shared" si="1"/>
        <v>1219</v>
      </c>
    </row>
    <row r="64" spans="13:20" x14ac:dyDescent="0.2">
      <c r="M64" t="str">
        <f t="shared" si="0"/>
        <v>3207</v>
      </c>
      <c r="N64" s="9" t="s">
        <v>229</v>
      </c>
      <c r="O64" s="10" t="s">
        <v>55</v>
      </c>
      <c r="P64" t="s">
        <v>41</v>
      </c>
      <c r="Q64" s="9" t="s">
        <v>256</v>
      </c>
      <c r="R64" s="10" t="s">
        <v>56</v>
      </c>
      <c r="S64" t="s">
        <v>21</v>
      </c>
      <c r="T64" t="str">
        <f t="shared" si="1"/>
        <v>1220</v>
      </c>
    </row>
    <row r="65" spans="13:20" x14ac:dyDescent="0.2">
      <c r="M65" t="str">
        <f t="shared" si="0"/>
        <v>3208</v>
      </c>
      <c r="N65" s="9" t="s">
        <v>230</v>
      </c>
      <c r="O65" s="10" t="s">
        <v>57</v>
      </c>
      <c r="P65" t="s">
        <v>41</v>
      </c>
      <c r="Q65" s="9" t="s">
        <v>257</v>
      </c>
      <c r="R65" s="10" t="s">
        <v>58</v>
      </c>
      <c r="S65" t="s">
        <v>21</v>
      </c>
      <c r="T65" t="str">
        <f t="shared" si="1"/>
        <v>1221</v>
      </c>
    </row>
    <row r="66" spans="13:20" x14ac:dyDescent="0.2">
      <c r="M66" t="str">
        <f t="shared" si="0"/>
        <v>4202</v>
      </c>
      <c r="N66" s="9" t="s">
        <v>231</v>
      </c>
      <c r="O66" s="10" t="s">
        <v>59</v>
      </c>
      <c r="P66" t="s">
        <v>60</v>
      </c>
      <c r="Q66" s="9" t="s">
        <v>258</v>
      </c>
      <c r="R66" s="10" t="s">
        <v>61</v>
      </c>
      <c r="S66" t="s">
        <v>21</v>
      </c>
      <c r="T66" t="str">
        <f t="shared" si="1"/>
        <v>1226</v>
      </c>
    </row>
    <row r="67" spans="13:20" x14ac:dyDescent="0.2">
      <c r="M67" t="str">
        <f t="shared" si="0"/>
        <v>4206</v>
      </c>
      <c r="N67" s="9" t="s">
        <v>205</v>
      </c>
      <c r="O67" s="10" t="s">
        <v>62</v>
      </c>
      <c r="P67" t="s">
        <v>60</v>
      </c>
      <c r="Q67" s="9" t="s">
        <v>259</v>
      </c>
      <c r="R67" s="10" t="s">
        <v>63</v>
      </c>
      <c r="S67" t="s">
        <v>19</v>
      </c>
      <c r="T67" t="str">
        <f t="shared" si="1"/>
        <v>2203</v>
      </c>
    </row>
    <row r="68" spans="13:20" x14ac:dyDescent="0.2">
      <c r="M68" t="str">
        <f t="shared" si="0"/>
        <v>4203</v>
      </c>
      <c r="N68" s="9" t="s">
        <v>204</v>
      </c>
      <c r="O68" s="10" t="s">
        <v>64</v>
      </c>
      <c r="P68" t="s">
        <v>60</v>
      </c>
      <c r="Q68" s="9" t="s">
        <v>260</v>
      </c>
      <c r="R68" s="10" t="s">
        <v>65</v>
      </c>
      <c r="S68" t="s">
        <v>21</v>
      </c>
      <c r="T68" t="str">
        <f t="shared" si="1"/>
        <v>1227</v>
      </c>
    </row>
    <row r="69" spans="13:20" x14ac:dyDescent="0.2">
      <c r="M69" t="str">
        <f t="shared" si="0"/>
        <v>4204</v>
      </c>
      <c r="N69" s="9" t="s">
        <v>202</v>
      </c>
      <c r="O69" s="10" t="s">
        <v>66</v>
      </c>
      <c r="P69" t="s">
        <v>60</v>
      </c>
      <c r="Q69" s="9" t="s">
        <v>261</v>
      </c>
      <c r="R69" s="10" t="s">
        <v>67</v>
      </c>
      <c r="S69" t="s">
        <v>19</v>
      </c>
      <c r="T69" t="str">
        <f t="shared" si="1"/>
        <v>2201</v>
      </c>
    </row>
    <row r="70" spans="13:20" x14ac:dyDescent="0.2">
      <c r="M70" t="str">
        <f t="shared" si="0"/>
        <v>4205</v>
      </c>
      <c r="N70" s="9" t="s">
        <v>207</v>
      </c>
      <c r="O70" s="10" t="s">
        <v>40</v>
      </c>
      <c r="P70" t="s">
        <v>60</v>
      </c>
      <c r="Q70" s="9" t="s">
        <v>262</v>
      </c>
      <c r="R70" s="10" t="s">
        <v>68</v>
      </c>
      <c r="S70" t="s">
        <v>19</v>
      </c>
      <c r="T70" t="str">
        <f t="shared" si="1"/>
        <v>2202</v>
      </c>
    </row>
    <row r="71" spans="13:20" x14ac:dyDescent="0.2">
      <c r="M71" t="str">
        <f t="shared" si="0"/>
        <v>4207</v>
      </c>
      <c r="N71" s="9" t="s">
        <v>232</v>
      </c>
      <c r="O71" s="10" t="s">
        <v>69</v>
      </c>
      <c r="P71" t="s">
        <v>60</v>
      </c>
      <c r="Q71" s="9" t="s">
        <v>263</v>
      </c>
      <c r="R71" s="10" t="s">
        <v>70</v>
      </c>
      <c r="S71" t="s">
        <v>19</v>
      </c>
      <c r="T71" t="str">
        <f t="shared" si="1"/>
        <v>2204</v>
      </c>
    </row>
    <row r="72" spans="13:20" x14ac:dyDescent="0.2">
      <c r="M72" t="str">
        <f t="shared" si="0"/>
        <v>4201</v>
      </c>
      <c r="N72" s="9" t="s">
        <v>203</v>
      </c>
      <c r="O72" s="10" t="s">
        <v>71</v>
      </c>
      <c r="P72" t="s">
        <v>60</v>
      </c>
      <c r="Q72" s="9" t="s">
        <v>264</v>
      </c>
      <c r="R72" s="10" t="s">
        <v>72</v>
      </c>
      <c r="S72" t="s">
        <v>21</v>
      </c>
      <c r="T72" t="str">
        <f t="shared" si="1"/>
        <v>1225</v>
      </c>
    </row>
    <row r="73" spans="13:20" x14ac:dyDescent="0.2">
      <c r="M73" t="str">
        <f t="shared" si="0"/>
        <v>4209</v>
      </c>
      <c r="N73" s="9" t="s">
        <v>211</v>
      </c>
      <c r="O73" s="10" t="s">
        <v>73</v>
      </c>
      <c r="P73" t="s">
        <v>60</v>
      </c>
      <c r="Q73" s="9" t="s">
        <v>265</v>
      </c>
      <c r="R73" s="10" t="s">
        <v>74</v>
      </c>
      <c r="S73" t="s">
        <v>19</v>
      </c>
      <c r="T73" t="str">
        <f t="shared" si="1"/>
        <v>2206</v>
      </c>
    </row>
    <row r="74" spans="13:20" x14ac:dyDescent="0.2">
      <c r="M74" t="str">
        <f t="shared" si="0"/>
        <v>4208</v>
      </c>
      <c r="N74" s="9" t="s">
        <v>233</v>
      </c>
      <c r="O74" s="10" t="s">
        <v>75</v>
      </c>
      <c r="P74" t="s">
        <v>60</v>
      </c>
      <c r="Q74" s="9" t="s">
        <v>266</v>
      </c>
      <c r="R74" s="10" t="s">
        <v>76</v>
      </c>
      <c r="S74" t="s">
        <v>19</v>
      </c>
      <c r="T74" t="str">
        <f t="shared" si="1"/>
        <v>2205</v>
      </c>
    </row>
    <row r="75" spans="13:20" x14ac:dyDescent="0.2">
      <c r="M75" t="str">
        <f t="shared" si="0"/>
        <v>3210</v>
      </c>
      <c r="N75" s="9" t="s">
        <v>234</v>
      </c>
      <c r="O75" s="10" t="s">
        <v>77</v>
      </c>
      <c r="P75" t="s">
        <v>41</v>
      </c>
      <c r="Q75" s="9" t="s">
        <v>267</v>
      </c>
      <c r="R75" s="10" t="s">
        <v>78</v>
      </c>
      <c r="S75" t="s">
        <v>21</v>
      </c>
      <c r="T75" t="str">
        <f t="shared" si="1"/>
        <v>1223</v>
      </c>
    </row>
    <row r="76" spans="13:20" x14ac:dyDescent="0.2">
      <c r="M76" t="str">
        <f t="shared" si="0"/>
        <v>3211</v>
      </c>
      <c r="N76" s="9" t="s">
        <v>235</v>
      </c>
      <c r="O76" s="10" t="s">
        <v>79</v>
      </c>
      <c r="P76" t="s">
        <v>41</v>
      </c>
      <c r="Q76" s="9" t="s">
        <v>268</v>
      </c>
      <c r="R76" s="10" t="s">
        <v>80</v>
      </c>
      <c r="S76" t="s">
        <v>21</v>
      </c>
      <c r="T76" t="str">
        <f t="shared" si="1"/>
        <v>1224</v>
      </c>
    </row>
    <row r="77" spans="13:20" x14ac:dyDescent="0.2">
      <c r="M77" t="str">
        <f t="shared" si="0"/>
        <v>3209</v>
      </c>
      <c r="N77" s="9" t="s">
        <v>212</v>
      </c>
      <c r="O77" s="10" t="s">
        <v>81</v>
      </c>
      <c r="P77" t="s">
        <v>41</v>
      </c>
      <c r="Q77" s="9" t="s">
        <v>269</v>
      </c>
      <c r="R77" s="10" t="s">
        <v>82</v>
      </c>
      <c r="S77" t="s">
        <v>21</v>
      </c>
      <c r="T77" t="str">
        <f t="shared" si="1"/>
        <v>1222</v>
      </c>
    </row>
    <row r="78" spans="13:20" x14ac:dyDescent="0.2">
      <c r="M78" t="str">
        <f t="shared" si="0"/>
        <v>4211</v>
      </c>
      <c r="N78" s="9" t="s">
        <v>208</v>
      </c>
      <c r="O78" s="10" t="s">
        <v>83</v>
      </c>
      <c r="P78" t="s">
        <v>60</v>
      </c>
      <c r="Q78" s="9" t="s">
        <v>270</v>
      </c>
      <c r="R78" s="10" t="s">
        <v>84</v>
      </c>
      <c r="S78" t="s">
        <v>19</v>
      </c>
      <c r="T78" t="str">
        <f t="shared" si="1"/>
        <v>2208</v>
      </c>
    </row>
    <row r="79" spans="13:20" x14ac:dyDescent="0.2">
      <c r="M79" t="str">
        <f t="shared" si="0"/>
        <v>4212</v>
      </c>
      <c r="N79" s="9" t="s">
        <v>236</v>
      </c>
      <c r="O79" s="10" t="s">
        <v>85</v>
      </c>
      <c r="P79" t="s">
        <v>60</v>
      </c>
      <c r="Q79" s="9" t="s">
        <v>271</v>
      </c>
      <c r="R79" s="10" t="s">
        <v>86</v>
      </c>
      <c r="S79" t="s">
        <v>19</v>
      </c>
      <c r="T79" t="str">
        <f t="shared" si="1"/>
        <v>2209</v>
      </c>
    </row>
    <row r="80" spans="13:20" x14ac:dyDescent="0.2">
      <c r="M80" t="str">
        <f t="shared" si="0"/>
        <v>4210</v>
      </c>
      <c r="N80" s="9" t="s">
        <v>237</v>
      </c>
      <c r="O80" s="10" t="s">
        <v>87</v>
      </c>
      <c r="P80" t="s">
        <v>60</v>
      </c>
      <c r="Q80" s="9" t="s">
        <v>272</v>
      </c>
      <c r="R80" s="10" t="s">
        <v>88</v>
      </c>
      <c r="S80" t="s">
        <v>19</v>
      </c>
      <c r="T80" t="str">
        <f t="shared" si="1"/>
        <v>2207</v>
      </c>
    </row>
    <row r="81" spans="13:20" x14ac:dyDescent="0.2">
      <c r="N81" s="9"/>
      <c r="O81" s="10"/>
      <c r="Q81" s="9" t="s">
        <v>273</v>
      </c>
      <c r="R81" s="10"/>
      <c r="T81" t="str">
        <f t="shared" si="1"/>
        <v/>
      </c>
    </row>
    <row r="82" spans="13:20" x14ac:dyDescent="0.2">
      <c r="M82" t="str">
        <f>N82&amp;""</f>
        <v>5201</v>
      </c>
      <c r="N82" s="9" t="s">
        <v>275</v>
      </c>
      <c r="O82" s="10" t="s">
        <v>89</v>
      </c>
      <c r="P82" t="s">
        <v>90</v>
      </c>
      <c r="Q82" s="9" t="s">
        <v>274</v>
      </c>
      <c r="R82" s="10" t="s">
        <v>91</v>
      </c>
      <c r="S82" t="s">
        <v>19</v>
      </c>
      <c r="T82" t="str">
        <f t="shared" si="1"/>
        <v>2210</v>
      </c>
    </row>
    <row r="83" spans="13:20" x14ac:dyDescent="0.2">
      <c r="M83" t="str">
        <f t="shared" ref="M83:M146" si="2">N83&amp;""</f>
        <v>5202</v>
      </c>
      <c r="N83" s="9" t="s">
        <v>276</v>
      </c>
      <c r="O83" s="10" t="s">
        <v>92</v>
      </c>
      <c r="P83" t="s">
        <v>90</v>
      </c>
      <c r="Q83" s="9" t="s">
        <v>213</v>
      </c>
      <c r="R83" s="10" t="s">
        <v>18</v>
      </c>
      <c r="S83" t="s">
        <v>19</v>
      </c>
      <c r="T83" t="str">
        <f t="shared" si="1"/>
        <v>2211</v>
      </c>
    </row>
    <row r="84" spans="13:20" x14ac:dyDescent="0.2">
      <c r="M84" t="str">
        <f t="shared" si="2"/>
        <v>5203</v>
      </c>
      <c r="N84" s="9" t="s">
        <v>277</v>
      </c>
      <c r="O84" s="10" t="s">
        <v>93</v>
      </c>
      <c r="P84" t="s">
        <v>90</v>
      </c>
      <c r="Q84" s="9" t="s">
        <v>214</v>
      </c>
      <c r="R84" s="10" t="s">
        <v>22</v>
      </c>
      <c r="S84" t="s">
        <v>19</v>
      </c>
      <c r="T84" t="str">
        <f t="shared" si="1"/>
        <v>2212</v>
      </c>
    </row>
    <row r="85" spans="13:20" x14ac:dyDescent="0.2">
      <c r="M85" t="str">
        <f t="shared" si="2"/>
        <v>5204</v>
      </c>
      <c r="N85" s="9" t="s">
        <v>278</v>
      </c>
      <c r="O85" s="10" t="s">
        <v>94</v>
      </c>
      <c r="P85" t="s">
        <v>90</v>
      </c>
      <c r="Q85" s="9" t="s">
        <v>215</v>
      </c>
      <c r="R85" s="10" t="s">
        <v>24</v>
      </c>
      <c r="S85" t="s">
        <v>19</v>
      </c>
      <c r="T85" t="str">
        <f t="shared" si="1"/>
        <v>2213</v>
      </c>
    </row>
    <row r="86" spans="13:20" x14ac:dyDescent="0.2">
      <c r="M86" t="str">
        <f t="shared" si="2"/>
        <v>5205</v>
      </c>
      <c r="N86" s="9" t="s">
        <v>279</v>
      </c>
      <c r="O86" s="10" t="s">
        <v>95</v>
      </c>
      <c r="P86" t="s">
        <v>90</v>
      </c>
      <c r="Q86" s="9" t="s">
        <v>216</v>
      </c>
      <c r="R86" s="10" t="s">
        <v>26</v>
      </c>
      <c r="S86" t="s">
        <v>19</v>
      </c>
      <c r="T86" t="str">
        <f t="shared" si="1"/>
        <v>2214</v>
      </c>
    </row>
    <row r="87" spans="13:20" x14ac:dyDescent="0.2">
      <c r="M87" t="str">
        <f t="shared" si="2"/>
        <v>5206</v>
      </c>
      <c r="N87" s="9" t="s">
        <v>280</v>
      </c>
      <c r="O87" s="10" t="s">
        <v>96</v>
      </c>
      <c r="P87" t="s">
        <v>90</v>
      </c>
      <c r="Q87" s="9" t="s">
        <v>219</v>
      </c>
      <c r="R87" s="10" t="s">
        <v>32</v>
      </c>
      <c r="S87" t="s">
        <v>19</v>
      </c>
      <c r="T87" t="str">
        <f t="shared" si="1"/>
        <v>2215</v>
      </c>
    </row>
    <row r="88" spans="13:20" x14ac:dyDescent="0.2">
      <c r="M88" t="str">
        <f t="shared" si="2"/>
        <v>5207</v>
      </c>
      <c r="N88" s="9" t="s">
        <v>281</v>
      </c>
      <c r="O88" s="10" t="s">
        <v>97</v>
      </c>
      <c r="P88" t="s">
        <v>90</v>
      </c>
      <c r="Q88" s="9" t="s">
        <v>217</v>
      </c>
      <c r="R88" s="10" t="s">
        <v>28</v>
      </c>
      <c r="S88" t="s">
        <v>19</v>
      </c>
      <c r="T88" t="str">
        <f t="shared" si="1"/>
        <v>2216</v>
      </c>
    </row>
    <row r="89" spans="13:20" x14ac:dyDescent="0.2">
      <c r="M89" t="str">
        <f t="shared" si="2"/>
        <v>5208</v>
      </c>
      <c r="N89" s="9" t="s">
        <v>282</v>
      </c>
      <c r="O89" s="10" t="s">
        <v>98</v>
      </c>
      <c r="P89" t="s">
        <v>90</v>
      </c>
      <c r="Q89" s="9" t="s">
        <v>218</v>
      </c>
      <c r="R89" s="10" t="s">
        <v>30</v>
      </c>
      <c r="S89" t="s">
        <v>19</v>
      </c>
      <c r="T89" t="str">
        <f t="shared" si="1"/>
        <v>2217</v>
      </c>
    </row>
    <row r="90" spans="13:20" x14ac:dyDescent="0.2">
      <c r="M90" t="str">
        <f t="shared" si="2"/>
        <v>5209</v>
      </c>
      <c r="N90" s="9" t="s">
        <v>283</v>
      </c>
      <c r="O90" s="10" t="s">
        <v>99</v>
      </c>
      <c r="P90" t="s">
        <v>90</v>
      </c>
      <c r="Q90" s="9" t="s">
        <v>220</v>
      </c>
      <c r="R90" s="10" t="s">
        <v>34</v>
      </c>
      <c r="S90" t="s">
        <v>19</v>
      </c>
      <c r="T90" t="str">
        <f t="shared" si="1"/>
        <v>2218</v>
      </c>
    </row>
    <row r="91" spans="13:20" x14ac:dyDescent="0.2">
      <c r="M91" t="str">
        <f t="shared" si="2"/>
        <v>5210</v>
      </c>
      <c r="N91" s="9" t="s">
        <v>284</v>
      </c>
      <c r="O91" s="10" t="s">
        <v>100</v>
      </c>
      <c r="P91" t="s">
        <v>90</v>
      </c>
      <c r="Q91" s="9" t="s">
        <v>221</v>
      </c>
      <c r="R91" s="10" t="s">
        <v>36</v>
      </c>
      <c r="S91" t="s">
        <v>19</v>
      </c>
      <c r="T91" t="str">
        <f t="shared" si="1"/>
        <v>2219</v>
      </c>
    </row>
    <row r="92" spans="13:20" x14ac:dyDescent="0.2">
      <c r="M92" t="str">
        <f t="shared" si="2"/>
        <v>5211</v>
      </c>
      <c r="N92" s="9" t="s">
        <v>285</v>
      </c>
      <c r="O92" s="10" t="s">
        <v>101</v>
      </c>
      <c r="P92" t="s">
        <v>90</v>
      </c>
      <c r="Q92" s="9" t="s">
        <v>222</v>
      </c>
      <c r="R92" s="10" t="s">
        <v>38</v>
      </c>
      <c r="S92" t="s">
        <v>19</v>
      </c>
      <c r="T92" t="str">
        <f t="shared" si="1"/>
        <v>2220</v>
      </c>
    </row>
    <row r="93" spans="13:20" x14ac:dyDescent="0.2">
      <c r="M93" t="str">
        <f t="shared" si="2"/>
        <v>5212</v>
      </c>
      <c r="N93" s="9" t="s">
        <v>286</v>
      </c>
      <c r="O93" s="10" t="s">
        <v>102</v>
      </c>
      <c r="P93" t="s">
        <v>90</v>
      </c>
      <c r="Q93" s="9" t="s">
        <v>226</v>
      </c>
      <c r="R93" s="10" t="s">
        <v>47</v>
      </c>
      <c r="S93" t="s">
        <v>19</v>
      </c>
      <c r="T93" t="str">
        <f t="shared" si="1"/>
        <v>2221</v>
      </c>
    </row>
    <row r="94" spans="13:20" x14ac:dyDescent="0.2">
      <c r="M94" t="str">
        <f t="shared" si="2"/>
        <v>5213</v>
      </c>
      <c r="N94" s="9" t="s">
        <v>287</v>
      </c>
      <c r="O94" s="10" t="s">
        <v>103</v>
      </c>
      <c r="P94" t="s">
        <v>90</v>
      </c>
      <c r="Q94" s="9" t="s">
        <v>223</v>
      </c>
      <c r="R94" s="10" t="s">
        <v>40</v>
      </c>
      <c r="S94" t="s">
        <v>41</v>
      </c>
      <c r="T94" t="str">
        <f t="shared" si="1"/>
        <v>3201</v>
      </c>
    </row>
    <row r="95" spans="13:20" x14ac:dyDescent="0.2">
      <c r="M95" t="str">
        <f t="shared" si="2"/>
        <v>5214</v>
      </c>
      <c r="N95" s="9" t="s">
        <v>288</v>
      </c>
      <c r="O95" s="10" t="s">
        <v>104</v>
      </c>
      <c r="P95" t="s">
        <v>90</v>
      </c>
      <c r="Q95" s="9" t="s">
        <v>224</v>
      </c>
      <c r="R95" s="10" t="s">
        <v>43</v>
      </c>
      <c r="S95" t="s">
        <v>41</v>
      </c>
      <c r="T95" t="str">
        <f t="shared" si="1"/>
        <v>3202</v>
      </c>
    </row>
    <row r="96" spans="13:20" x14ac:dyDescent="0.2">
      <c r="M96" t="str">
        <f t="shared" si="2"/>
        <v>5215</v>
      </c>
      <c r="N96" s="9" t="s">
        <v>289</v>
      </c>
      <c r="O96" s="10" t="s">
        <v>105</v>
      </c>
      <c r="P96" t="s">
        <v>90</v>
      </c>
      <c r="Q96" s="9" t="s">
        <v>225</v>
      </c>
      <c r="R96" s="10" t="s">
        <v>45</v>
      </c>
      <c r="S96" t="s">
        <v>41</v>
      </c>
      <c r="T96" t="str">
        <f t="shared" si="1"/>
        <v>3203</v>
      </c>
    </row>
    <row r="97" spans="13:20" x14ac:dyDescent="0.2">
      <c r="M97" t="str">
        <f t="shared" si="2"/>
        <v>5216</v>
      </c>
      <c r="N97" s="9" t="s">
        <v>290</v>
      </c>
      <c r="O97" s="10" t="s">
        <v>106</v>
      </c>
      <c r="P97" t="s">
        <v>90</v>
      </c>
      <c r="Q97" s="9" t="s">
        <v>227</v>
      </c>
      <c r="R97" s="10" t="s">
        <v>49</v>
      </c>
      <c r="S97" t="s">
        <v>41</v>
      </c>
      <c r="T97" t="str">
        <f t="shared" si="1"/>
        <v>3204</v>
      </c>
    </row>
    <row r="98" spans="13:20" x14ac:dyDescent="0.2">
      <c r="M98" t="str">
        <f t="shared" si="2"/>
        <v>5217</v>
      </c>
      <c r="N98" s="9" t="s">
        <v>291</v>
      </c>
      <c r="O98" s="10" t="s">
        <v>107</v>
      </c>
      <c r="P98" t="s">
        <v>90</v>
      </c>
      <c r="Q98" s="9" t="s">
        <v>206</v>
      </c>
      <c r="R98" s="10" t="s">
        <v>51</v>
      </c>
      <c r="S98" t="s">
        <v>41</v>
      </c>
      <c r="T98" t="str">
        <f t="shared" si="1"/>
        <v>3205</v>
      </c>
    </row>
    <row r="99" spans="13:20" x14ac:dyDescent="0.2">
      <c r="M99" t="str">
        <f t="shared" si="2"/>
        <v>5218</v>
      </c>
      <c r="N99" s="9" t="s">
        <v>292</v>
      </c>
      <c r="O99" s="10" t="s">
        <v>108</v>
      </c>
      <c r="P99" t="s">
        <v>90</v>
      </c>
      <c r="Q99" s="9" t="s">
        <v>228</v>
      </c>
      <c r="R99" s="10" t="s">
        <v>53</v>
      </c>
      <c r="S99" t="s">
        <v>41</v>
      </c>
      <c r="T99" t="str">
        <f t="shared" si="1"/>
        <v>3206</v>
      </c>
    </row>
    <row r="100" spans="13:20" x14ac:dyDescent="0.2">
      <c r="M100" t="str">
        <f t="shared" si="2"/>
        <v>5219</v>
      </c>
      <c r="N100" s="9" t="s">
        <v>293</v>
      </c>
      <c r="O100" s="10" t="s">
        <v>109</v>
      </c>
      <c r="P100" t="s">
        <v>90</v>
      </c>
      <c r="Q100" s="9" t="s">
        <v>229</v>
      </c>
      <c r="R100" s="10" t="s">
        <v>55</v>
      </c>
      <c r="S100" t="s">
        <v>41</v>
      </c>
      <c r="T100" t="str">
        <f t="shared" si="1"/>
        <v>3207</v>
      </c>
    </row>
    <row r="101" spans="13:20" x14ac:dyDescent="0.2">
      <c r="M101" t="str">
        <f t="shared" si="2"/>
        <v>5220</v>
      </c>
      <c r="N101" s="9" t="s">
        <v>294</v>
      </c>
      <c r="O101" s="10" t="s">
        <v>110</v>
      </c>
      <c r="P101" t="s">
        <v>90</v>
      </c>
      <c r="Q101" s="9" t="s">
        <v>230</v>
      </c>
      <c r="R101" s="10" t="s">
        <v>57</v>
      </c>
      <c r="S101" t="s">
        <v>41</v>
      </c>
      <c r="T101" t="str">
        <f t="shared" si="1"/>
        <v>3208</v>
      </c>
    </row>
    <row r="102" spans="13:20" x14ac:dyDescent="0.2">
      <c r="M102" t="str">
        <f t="shared" si="2"/>
        <v>6201</v>
      </c>
      <c r="N102" s="9" t="s">
        <v>295</v>
      </c>
      <c r="O102" s="10" t="s">
        <v>111</v>
      </c>
      <c r="P102" t="s">
        <v>112</v>
      </c>
      <c r="Q102" s="9" t="s">
        <v>212</v>
      </c>
      <c r="R102" s="10" t="s">
        <v>81</v>
      </c>
      <c r="S102" t="s">
        <v>41</v>
      </c>
      <c r="T102" t="str">
        <f t="shared" si="1"/>
        <v>3209</v>
      </c>
    </row>
    <row r="103" spans="13:20" x14ac:dyDescent="0.2">
      <c r="M103" t="str">
        <f t="shared" si="2"/>
        <v>6202</v>
      </c>
      <c r="N103" s="9" t="s">
        <v>296</v>
      </c>
      <c r="O103" s="10" t="s">
        <v>113</v>
      </c>
      <c r="P103" t="s">
        <v>112</v>
      </c>
      <c r="Q103" s="9" t="s">
        <v>234</v>
      </c>
      <c r="R103" s="10" t="s">
        <v>77</v>
      </c>
      <c r="S103" t="s">
        <v>41</v>
      </c>
      <c r="T103" t="str">
        <f t="shared" si="1"/>
        <v>3210</v>
      </c>
    </row>
    <row r="104" spans="13:20" x14ac:dyDescent="0.2">
      <c r="M104" t="str">
        <f t="shared" si="2"/>
        <v>6203</v>
      </c>
      <c r="N104" s="9" t="s">
        <v>297</v>
      </c>
      <c r="O104" s="10" t="s">
        <v>114</v>
      </c>
      <c r="P104" t="s">
        <v>112</v>
      </c>
      <c r="Q104" s="9" t="s">
        <v>235</v>
      </c>
      <c r="R104" s="10" t="s">
        <v>79</v>
      </c>
      <c r="S104" t="s">
        <v>41</v>
      </c>
      <c r="T104" t="str">
        <f t="shared" si="1"/>
        <v>3211</v>
      </c>
    </row>
    <row r="105" spans="13:20" x14ac:dyDescent="0.2">
      <c r="M105" t="str">
        <f t="shared" si="2"/>
        <v>6204</v>
      </c>
      <c r="N105" s="9" t="s">
        <v>298</v>
      </c>
      <c r="O105" s="10" t="s">
        <v>115</v>
      </c>
      <c r="P105" t="s">
        <v>112</v>
      </c>
      <c r="Q105" s="9" t="s">
        <v>203</v>
      </c>
      <c r="R105" s="10" t="s">
        <v>71</v>
      </c>
      <c r="S105" t="s">
        <v>60</v>
      </c>
      <c r="T105" t="str">
        <f t="shared" si="1"/>
        <v>4201</v>
      </c>
    </row>
    <row r="106" spans="13:20" x14ac:dyDescent="0.2">
      <c r="M106" t="str">
        <f t="shared" si="2"/>
        <v>6205</v>
      </c>
      <c r="N106" s="9" t="s">
        <v>299</v>
      </c>
      <c r="O106" s="10" t="s">
        <v>116</v>
      </c>
      <c r="P106" t="s">
        <v>112</v>
      </c>
      <c r="Q106" s="9" t="s">
        <v>231</v>
      </c>
      <c r="R106" s="10" t="s">
        <v>59</v>
      </c>
      <c r="S106" t="s">
        <v>60</v>
      </c>
      <c r="T106" t="str">
        <f t="shared" si="1"/>
        <v>4202</v>
      </c>
    </row>
    <row r="107" spans="13:20" x14ac:dyDescent="0.2">
      <c r="M107" t="str">
        <f t="shared" si="2"/>
        <v>6206</v>
      </c>
      <c r="N107" s="9" t="s">
        <v>300</v>
      </c>
      <c r="O107" s="10" t="s">
        <v>117</v>
      </c>
      <c r="P107" t="s">
        <v>112</v>
      </c>
      <c r="Q107" s="9" t="s">
        <v>204</v>
      </c>
      <c r="R107" s="10" t="s">
        <v>64</v>
      </c>
      <c r="S107" t="s">
        <v>60</v>
      </c>
      <c r="T107" t="str">
        <f t="shared" si="1"/>
        <v>4203</v>
      </c>
    </row>
    <row r="108" spans="13:20" x14ac:dyDescent="0.2">
      <c r="M108" t="str">
        <f t="shared" si="2"/>
        <v>6207</v>
      </c>
      <c r="N108" s="9" t="s">
        <v>301</v>
      </c>
      <c r="O108" s="10" t="s">
        <v>118</v>
      </c>
      <c r="P108" t="s">
        <v>112</v>
      </c>
      <c r="Q108" s="9" t="s">
        <v>202</v>
      </c>
      <c r="R108" s="10" t="s">
        <v>66</v>
      </c>
      <c r="S108" t="s">
        <v>60</v>
      </c>
      <c r="T108" t="str">
        <f t="shared" si="1"/>
        <v>4204</v>
      </c>
    </row>
    <row r="109" spans="13:20" x14ac:dyDescent="0.2">
      <c r="M109" t="str">
        <f t="shared" si="2"/>
        <v>6208</v>
      </c>
      <c r="N109" s="9" t="s">
        <v>302</v>
      </c>
      <c r="O109" s="10" t="s">
        <v>119</v>
      </c>
      <c r="P109" t="s">
        <v>112</v>
      </c>
      <c r="Q109" s="9" t="s">
        <v>207</v>
      </c>
      <c r="R109" s="10" t="s">
        <v>40</v>
      </c>
      <c r="S109" t="s">
        <v>60</v>
      </c>
      <c r="T109" t="str">
        <f t="shared" si="1"/>
        <v>4205</v>
      </c>
    </row>
    <row r="110" spans="13:20" x14ac:dyDescent="0.2">
      <c r="M110" t="str">
        <f t="shared" si="2"/>
        <v>6209</v>
      </c>
      <c r="N110" s="9" t="s">
        <v>303</v>
      </c>
      <c r="O110" s="10" t="s">
        <v>120</v>
      </c>
      <c r="P110" t="s">
        <v>112</v>
      </c>
      <c r="Q110" s="9" t="s">
        <v>205</v>
      </c>
      <c r="R110" s="10" t="s">
        <v>62</v>
      </c>
      <c r="S110" t="s">
        <v>60</v>
      </c>
      <c r="T110" t="str">
        <f t="shared" si="1"/>
        <v>4206</v>
      </c>
    </row>
    <row r="111" spans="13:20" x14ac:dyDescent="0.2">
      <c r="M111" t="str">
        <f t="shared" si="2"/>
        <v>6210</v>
      </c>
      <c r="N111" s="9" t="s">
        <v>304</v>
      </c>
      <c r="O111" s="10" t="s">
        <v>121</v>
      </c>
      <c r="P111" t="s">
        <v>112</v>
      </c>
      <c r="Q111" s="9" t="s">
        <v>232</v>
      </c>
      <c r="R111" s="10" t="s">
        <v>69</v>
      </c>
      <c r="S111" t="s">
        <v>60</v>
      </c>
      <c r="T111" t="str">
        <f t="shared" si="1"/>
        <v>4207</v>
      </c>
    </row>
    <row r="112" spans="13:20" x14ac:dyDescent="0.2">
      <c r="M112" t="str">
        <f t="shared" si="2"/>
        <v>6211</v>
      </c>
      <c r="N112" s="9" t="s">
        <v>305</v>
      </c>
      <c r="O112" s="10" t="s">
        <v>122</v>
      </c>
      <c r="P112" t="s">
        <v>112</v>
      </c>
      <c r="Q112" s="9" t="s">
        <v>233</v>
      </c>
      <c r="R112" s="10" t="s">
        <v>75</v>
      </c>
      <c r="S112" t="s">
        <v>60</v>
      </c>
      <c r="T112" t="str">
        <f t="shared" ref="T112:T163" si="3">Q112&amp;""</f>
        <v>4208</v>
      </c>
    </row>
    <row r="113" spans="13:20" x14ac:dyDescent="0.2">
      <c r="M113" t="str">
        <f t="shared" si="2"/>
        <v>6212</v>
      </c>
      <c r="N113" s="9" t="s">
        <v>306</v>
      </c>
      <c r="O113" s="10" t="s">
        <v>123</v>
      </c>
      <c r="P113" t="s">
        <v>112</v>
      </c>
      <c r="Q113" s="9" t="s">
        <v>211</v>
      </c>
      <c r="R113" s="10" t="s">
        <v>73</v>
      </c>
      <c r="S113" t="s">
        <v>60</v>
      </c>
      <c r="T113" t="str">
        <f t="shared" si="3"/>
        <v>4209</v>
      </c>
    </row>
    <row r="114" spans="13:20" x14ac:dyDescent="0.2">
      <c r="M114" t="str">
        <f t="shared" si="2"/>
        <v>6213</v>
      </c>
      <c r="N114" s="9" t="s">
        <v>307</v>
      </c>
      <c r="O114" s="10" t="s">
        <v>124</v>
      </c>
      <c r="P114" t="s">
        <v>112</v>
      </c>
      <c r="Q114" s="9" t="s">
        <v>237</v>
      </c>
      <c r="R114" s="10" t="s">
        <v>87</v>
      </c>
      <c r="S114" t="s">
        <v>60</v>
      </c>
      <c r="T114" t="str">
        <f t="shared" si="3"/>
        <v>4210</v>
      </c>
    </row>
    <row r="115" spans="13:20" x14ac:dyDescent="0.2">
      <c r="M115" t="str">
        <f t="shared" si="2"/>
        <v>6214</v>
      </c>
      <c r="N115" s="9" t="s">
        <v>308</v>
      </c>
      <c r="O115" s="10" t="s">
        <v>125</v>
      </c>
      <c r="P115" t="s">
        <v>112</v>
      </c>
      <c r="Q115" s="9" t="s">
        <v>208</v>
      </c>
      <c r="R115" s="10" t="s">
        <v>83</v>
      </c>
      <c r="S115" t="s">
        <v>60</v>
      </c>
      <c r="T115" t="str">
        <f t="shared" si="3"/>
        <v>4211</v>
      </c>
    </row>
    <row r="116" spans="13:20" x14ac:dyDescent="0.2">
      <c r="M116" t="str">
        <f t="shared" si="2"/>
        <v>6215</v>
      </c>
      <c r="N116" s="9" t="s">
        <v>309</v>
      </c>
      <c r="O116" s="10" t="s">
        <v>126</v>
      </c>
      <c r="P116" t="s">
        <v>112</v>
      </c>
      <c r="Q116" s="9" t="s">
        <v>236</v>
      </c>
      <c r="R116" s="10" t="s">
        <v>85</v>
      </c>
      <c r="S116" t="s">
        <v>60</v>
      </c>
      <c r="T116" t="str">
        <f t="shared" si="3"/>
        <v>4212</v>
      </c>
    </row>
    <row r="117" spans="13:20" x14ac:dyDescent="0.2">
      <c r="M117" t="str">
        <f t="shared" si="2"/>
        <v>6216</v>
      </c>
      <c r="N117" s="9" t="s">
        <v>310</v>
      </c>
      <c r="O117" s="10" t="s">
        <v>127</v>
      </c>
      <c r="P117" t="s">
        <v>112</v>
      </c>
      <c r="Q117" s="9" t="s">
        <v>275</v>
      </c>
      <c r="R117" s="10" t="s">
        <v>89</v>
      </c>
      <c r="S117" t="s">
        <v>90</v>
      </c>
      <c r="T117" t="str">
        <f t="shared" si="3"/>
        <v>5201</v>
      </c>
    </row>
    <row r="118" spans="13:20" x14ac:dyDescent="0.2">
      <c r="M118" t="str">
        <f t="shared" si="2"/>
        <v>6217</v>
      </c>
      <c r="N118" s="9" t="s">
        <v>311</v>
      </c>
      <c r="O118" s="10" t="s">
        <v>128</v>
      </c>
      <c r="P118" t="s">
        <v>112</v>
      </c>
      <c r="Q118" s="9" t="s">
        <v>276</v>
      </c>
      <c r="R118" s="10" t="s">
        <v>92</v>
      </c>
      <c r="S118" t="s">
        <v>90</v>
      </c>
      <c r="T118" t="str">
        <f t="shared" si="3"/>
        <v>5202</v>
      </c>
    </row>
    <row r="119" spans="13:20" x14ac:dyDescent="0.2">
      <c r="M119" t="str">
        <f t="shared" si="2"/>
        <v>6218</v>
      </c>
      <c r="N119" s="9" t="s">
        <v>312</v>
      </c>
      <c r="O119" s="10" t="s">
        <v>129</v>
      </c>
      <c r="P119" t="s">
        <v>112</v>
      </c>
      <c r="Q119" s="9" t="s">
        <v>277</v>
      </c>
      <c r="R119" s="10" t="s">
        <v>93</v>
      </c>
      <c r="S119" t="s">
        <v>90</v>
      </c>
      <c r="T119" t="str">
        <f t="shared" si="3"/>
        <v>5203</v>
      </c>
    </row>
    <row r="120" spans="13:20" x14ac:dyDescent="0.2">
      <c r="M120" t="str">
        <f t="shared" si="2"/>
        <v>6219</v>
      </c>
      <c r="N120" s="9" t="s">
        <v>313</v>
      </c>
      <c r="O120" s="10" t="s">
        <v>130</v>
      </c>
      <c r="P120" t="s">
        <v>112</v>
      </c>
      <c r="Q120" s="9" t="s">
        <v>278</v>
      </c>
      <c r="R120" s="10" t="s">
        <v>94</v>
      </c>
      <c r="S120" t="s">
        <v>90</v>
      </c>
      <c r="T120" t="str">
        <f t="shared" si="3"/>
        <v>5204</v>
      </c>
    </row>
    <row r="121" spans="13:20" x14ac:dyDescent="0.2">
      <c r="M121" t="str">
        <f t="shared" si="2"/>
        <v>6220</v>
      </c>
      <c r="N121" s="9" t="s">
        <v>314</v>
      </c>
      <c r="O121" s="10" t="s">
        <v>131</v>
      </c>
      <c r="P121" t="s">
        <v>112</v>
      </c>
      <c r="Q121" s="9" t="s">
        <v>279</v>
      </c>
      <c r="R121" s="10" t="s">
        <v>95</v>
      </c>
      <c r="S121" t="s">
        <v>90</v>
      </c>
      <c r="T121" t="str">
        <f t="shared" si="3"/>
        <v>5205</v>
      </c>
    </row>
    <row r="122" spans="13:20" x14ac:dyDescent="0.2">
      <c r="M122" t="str">
        <f t="shared" si="2"/>
        <v>6221</v>
      </c>
      <c r="N122" s="9" t="s">
        <v>315</v>
      </c>
      <c r="O122" s="10" t="s">
        <v>132</v>
      </c>
      <c r="P122" t="s">
        <v>112</v>
      </c>
      <c r="Q122" s="9" t="s">
        <v>280</v>
      </c>
      <c r="R122" s="10" t="s">
        <v>96</v>
      </c>
      <c r="S122" t="s">
        <v>90</v>
      </c>
      <c r="T122" t="str">
        <f t="shared" si="3"/>
        <v>5206</v>
      </c>
    </row>
    <row r="123" spans="13:20" x14ac:dyDescent="0.2">
      <c r="M123" t="str">
        <f t="shared" si="2"/>
        <v>6222</v>
      </c>
      <c r="N123" s="9" t="s">
        <v>316</v>
      </c>
      <c r="O123" s="10" t="s">
        <v>133</v>
      </c>
      <c r="P123" t="s">
        <v>112</v>
      </c>
      <c r="Q123" s="9" t="s">
        <v>281</v>
      </c>
      <c r="R123" s="10" t="s">
        <v>97</v>
      </c>
      <c r="S123" t="s">
        <v>90</v>
      </c>
      <c r="T123" t="str">
        <f t="shared" si="3"/>
        <v>5207</v>
      </c>
    </row>
    <row r="124" spans="13:20" x14ac:dyDescent="0.2">
      <c r="M124" t="str">
        <f t="shared" si="2"/>
        <v>6223</v>
      </c>
      <c r="N124" s="9" t="s">
        <v>317</v>
      </c>
      <c r="O124" s="10" t="s">
        <v>134</v>
      </c>
      <c r="P124" t="s">
        <v>112</v>
      </c>
      <c r="Q124" s="9" t="s">
        <v>282</v>
      </c>
      <c r="R124" s="10" t="s">
        <v>98</v>
      </c>
      <c r="S124" t="s">
        <v>90</v>
      </c>
      <c r="T124" t="str">
        <f t="shared" si="3"/>
        <v>5208</v>
      </c>
    </row>
    <row r="125" spans="13:20" x14ac:dyDescent="0.2">
      <c r="M125" t="str">
        <f t="shared" si="2"/>
        <v>6224</v>
      </c>
      <c r="N125" s="9" t="s">
        <v>318</v>
      </c>
      <c r="O125" s="10" t="s">
        <v>135</v>
      </c>
      <c r="P125" t="s">
        <v>112</v>
      </c>
      <c r="Q125" s="9" t="s">
        <v>283</v>
      </c>
      <c r="R125" s="10" t="s">
        <v>99</v>
      </c>
      <c r="S125" t="s">
        <v>90</v>
      </c>
      <c r="T125" t="str">
        <f t="shared" si="3"/>
        <v>5209</v>
      </c>
    </row>
    <row r="126" spans="13:20" x14ac:dyDescent="0.2">
      <c r="M126" t="str">
        <f t="shared" si="2"/>
        <v>6225</v>
      </c>
      <c r="N126" s="9" t="s">
        <v>319</v>
      </c>
      <c r="O126" s="10" t="s">
        <v>136</v>
      </c>
      <c r="P126" t="s">
        <v>112</v>
      </c>
      <c r="Q126" s="9" t="s">
        <v>284</v>
      </c>
      <c r="R126" s="10" t="s">
        <v>100</v>
      </c>
      <c r="S126" t="s">
        <v>90</v>
      </c>
      <c r="T126" t="str">
        <f t="shared" si="3"/>
        <v>5210</v>
      </c>
    </row>
    <row r="127" spans="13:20" x14ac:dyDescent="0.2">
      <c r="M127" t="str">
        <f t="shared" si="2"/>
        <v>6226</v>
      </c>
      <c r="N127" s="9" t="s">
        <v>320</v>
      </c>
      <c r="O127" s="10" t="s">
        <v>137</v>
      </c>
      <c r="P127" t="s">
        <v>112</v>
      </c>
      <c r="Q127" s="9" t="s">
        <v>285</v>
      </c>
      <c r="R127" s="10" t="s">
        <v>101</v>
      </c>
      <c r="S127" t="s">
        <v>90</v>
      </c>
      <c r="T127" t="str">
        <f t="shared" si="3"/>
        <v>5211</v>
      </c>
    </row>
    <row r="128" spans="13:20" x14ac:dyDescent="0.2">
      <c r="M128" t="str">
        <f t="shared" si="2"/>
        <v>6227</v>
      </c>
      <c r="N128" s="9" t="s">
        <v>321</v>
      </c>
      <c r="O128" s="10" t="s">
        <v>138</v>
      </c>
      <c r="P128" t="s">
        <v>112</v>
      </c>
      <c r="Q128" s="9" t="s">
        <v>286</v>
      </c>
      <c r="R128" s="10" t="s">
        <v>102</v>
      </c>
      <c r="S128" t="s">
        <v>90</v>
      </c>
      <c r="T128" t="str">
        <f t="shared" si="3"/>
        <v>5212</v>
      </c>
    </row>
    <row r="129" spans="13:20" x14ac:dyDescent="0.2">
      <c r="M129" t="str">
        <f t="shared" si="2"/>
        <v>7201</v>
      </c>
      <c r="N129" s="9" t="s">
        <v>201</v>
      </c>
      <c r="O129" s="10" t="s">
        <v>139</v>
      </c>
      <c r="P129" t="s">
        <v>140</v>
      </c>
      <c r="Q129" s="9" t="s">
        <v>287</v>
      </c>
      <c r="R129" s="10" t="s">
        <v>103</v>
      </c>
      <c r="S129" t="s">
        <v>90</v>
      </c>
      <c r="T129" t="str">
        <f t="shared" si="3"/>
        <v>5213</v>
      </c>
    </row>
    <row r="130" spans="13:20" x14ac:dyDescent="0.2">
      <c r="M130" t="str">
        <f t="shared" si="2"/>
        <v>7202</v>
      </c>
      <c r="N130" s="9" t="s">
        <v>322</v>
      </c>
      <c r="O130" s="10" t="s">
        <v>141</v>
      </c>
      <c r="P130" t="s">
        <v>140</v>
      </c>
      <c r="Q130" s="9" t="s">
        <v>288</v>
      </c>
      <c r="R130" s="10" t="s">
        <v>104</v>
      </c>
      <c r="S130" t="s">
        <v>90</v>
      </c>
      <c r="T130" t="str">
        <f t="shared" si="3"/>
        <v>5214</v>
      </c>
    </row>
    <row r="131" spans="13:20" x14ac:dyDescent="0.2">
      <c r="M131" t="str">
        <f t="shared" si="2"/>
        <v>7203</v>
      </c>
      <c r="N131" s="9" t="s">
        <v>323</v>
      </c>
      <c r="O131" s="10" t="s">
        <v>142</v>
      </c>
      <c r="P131" t="s">
        <v>140</v>
      </c>
      <c r="Q131" s="9" t="s">
        <v>289</v>
      </c>
      <c r="R131" s="10" t="s">
        <v>105</v>
      </c>
      <c r="S131" t="s">
        <v>90</v>
      </c>
      <c r="T131" t="str">
        <f t="shared" si="3"/>
        <v>5215</v>
      </c>
    </row>
    <row r="132" spans="13:20" x14ac:dyDescent="0.2">
      <c r="M132" t="str">
        <f t="shared" si="2"/>
        <v>7204</v>
      </c>
      <c r="N132" s="9" t="s">
        <v>324</v>
      </c>
      <c r="O132" s="10" t="s">
        <v>143</v>
      </c>
      <c r="P132" t="s">
        <v>140</v>
      </c>
      <c r="Q132" s="9" t="s">
        <v>290</v>
      </c>
      <c r="R132" s="10" t="s">
        <v>106</v>
      </c>
      <c r="S132" t="s">
        <v>90</v>
      </c>
      <c r="T132" t="str">
        <f t="shared" si="3"/>
        <v>5216</v>
      </c>
    </row>
    <row r="133" spans="13:20" x14ac:dyDescent="0.2">
      <c r="M133" t="str">
        <f t="shared" si="2"/>
        <v>7205</v>
      </c>
      <c r="N133" s="9" t="s">
        <v>325</v>
      </c>
      <c r="O133" s="10" t="s">
        <v>144</v>
      </c>
      <c r="P133" t="s">
        <v>140</v>
      </c>
      <c r="Q133" s="9" t="s">
        <v>291</v>
      </c>
      <c r="R133" s="10" t="s">
        <v>107</v>
      </c>
      <c r="S133" t="s">
        <v>90</v>
      </c>
      <c r="T133" t="str">
        <f t="shared" si="3"/>
        <v>5217</v>
      </c>
    </row>
    <row r="134" spans="13:20" x14ac:dyDescent="0.2">
      <c r="M134" t="str">
        <f t="shared" si="2"/>
        <v>7206</v>
      </c>
      <c r="N134" s="9" t="s">
        <v>326</v>
      </c>
      <c r="O134" s="10" t="s">
        <v>145</v>
      </c>
      <c r="P134" t="s">
        <v>140</v>
      </c>
      <c r="Q134" s="9" t="s">
        <v>292</v>
      </c>
      <c r="R134" s="10" t="s">
        <v>108</v>
      </c>
      <c r="S134" t="s">
        <v>90</v>
      </c>
      <c r="T134" t="str">
        <f t="shared" si="3"/>
        <v>5218</v>
      </c>
    </row>
    <row r="135" spans="13:20" x14ac:dyDescent="0.2">
      <c r="M135" t="str">
        <f t="shared" si="2"/>
        <v>7207</v>
      </c>
      <c r="N135" s="9" t="s">
        <v>327</v>
      </c>
      <c r="O135" s="10" t="s">
        <v>146</v>
      </c>
      <c r="P135" t="s">
        <v>140</v>
      </c>
      <c r="Q135" s="9" t="s">
        <v>293</v>
      </c>
      <c r="R135" s="10" t="s">
        <v>109</v>
      </c>
      <c r="S135" t="s">
        <v>90</v>
      </c>
      <c r="T135" t="str">
        <f t="shared" si="3"/>
        <v>5219</v>
      </c>
    </row>
    <row r="136" spans="13:20" x14ac:dyDescent="0.2">
      <c r="M136" t="str">
        <f t="shared" si="2"/>
        <v>7208</v>
      </c>
      <c r="N136" s="9" t="s">
        <v>328</v>
      </c>
      <c r="O136" s="10" t="s">
        <v>147</v>
      </c>
      <c r="P136" t="s">
        <v>140</v>
      </c>
      <c r="Q136" s="9" t="s">
        <v>294</v>
      </c>
      <c r="R136" s="10" t="s">
        <v>110</v>
      </c>
      <c r="S136" t="s">
        <v>90</v>
      </c>
      <c r="T136" t="str">
        <f t="shared" si="3"/>
        <v>5220</v>
      </c>
    </row>
    <row r="137" spans="13:20" x14ac:dyDescent="0.2">
      <c r="M137" t="str">
        <f t="shared" si="2"/>
        <v>7209</v>
      </c>
      <c r="N137" s="9" t="s">
        <v>329</v>
      </c>
      <c r="O137" s="10" t="s">
        <v>148</v>
      </c>
      <c r="P137" t="s">
        <v>140</v>
      </c>
      <c r="Q137" s="9" t="s">
        <v>295</v>
      </c>
      <c r="R137" s="10" t="s">
        <v>111</v>
      </c>
      <c r="S137" t="s">
        <v>112</v>
      </c>
      <c r="T137" t="str">
        <f t="shared" si="3"/>
        <v>6201</v>
      </c>
    </row>
    <row r="138" spans="13:20" x14ac:dyDescent="0.2">
      <c r="M138" t="str">
        <f t="shared" si="2"/>
        <v>7210</v>
      </c>
      <c r="N138" s="9" t="s">
        <v>330</v>
      </c>
      <c r="O138" s="10" t="s">
        <v>149</v>
      </c>
      <c r="P138" t="s">
        <v>140</v>
      </c>
      <c r="Q138" s="9" t="s">
        <v>296</v>
      </c>
      <c r="R138" s="10" t="s">
        <v>113</v>
      </c>
      <c r="S138" t="s">
        <v>112</v>
      </c>
      <c r="T138" t="str">
        <f t="shared" si="3"/>
        <v>6202</v>
      </c>
    </row>
    <row r="139" spans="13:20" x14ac:dyDescent="0.2">
      <c r="M139" t="str">
        <f t="shared" si="2"/>
        <v>7211</v>
      </c>
      <c r="N139" s="9" t="s">
        <v>331</v>
      </c>
      <c r="O139" s="10" t="s">
        <v>150</v>
      </c>
      <c r="P139" t="s">
        <v>140</v>
      </c>
      <c r="Q139" s="9" t="s">
        <v>297</v>
      </c>
      <c r="R139" s="10" t="s">
        <v>114</v>
      </c>
      <c r="S139" t="s">
        <v>112</v>
      </c>
      <c r="T139" t="str">
        <f t="shared" si="3"/>
        <v>6203</v>
      </c>
    </row>
    <row r="140" spans="13:20" x14ac:dyDescent="0.2">
      <c r="M140" t="str">
        <f t="shared" si="2"/>
        <v>7212</v>
      </c>
      <c r="N140" s="9" t="s">
        <v>332</v>
      </c>
      <c r="O140" s="10" t="s">
        <v>151</v>
      </c>
      <c r="P140" t="s">
        <v>140</v>
      </c>
      <c r="Q140" s="9" t="s">
        <v>298</v>
      </c>
      <c r="R140" s="10" t="s">
        <v>115</v>
      </c>
      <c r="S140" t="s">
        <v>112</v>
      </c>
      <c r="T140" t="str">
        <f t="shared" si="3"/>
        <v>6204</v>
      </c>
    </row>
    <row r="141" spans="13:20" x14ac:dyDescent="0.2">
      <c r="M141" t="str">
        <f t="shared" si="2"/>
        <v>7213</v>
      </c>
      <c r="N141" s="9" t="s">
        <v>333</v>
      </c>
      <c r="O141" s="10" t="s">
        <v>152</v>
      </c>
      <c r="P141" t="s">
        <v>140</v>
      </c>
      <c r="Q141" s="9" t="s">
        <v>299</v>
      </c>
      <c r="R141" s="10" t="s">
        <v>116</v>
      </c>
      <c r="S141" t="s">
        <v>112</v>
      </c>
      <c r="T141" t="str">
        <f t="shared" si="3"/>
        <v>6205</v>
      </c>
    </row>
    <row r="142" spans="13:20" x14ac:dyDescent="0.2">
      <c r="M142" t="str">
        <f t="shared" si="2"/>
        <v>7214</v>
      </c>
      <c r="N142" s="9" t="s">
        <v>334</v>
      </c>
      <c r="O142" s="10" t="s">
        <v>153</v>
      </c>
      <c r="P142" t="s">
        <v>140</v>
      </c>
      <c r="Q142" s="9" t="s">
        <v>300</v>
      </c>
      <c r="R142" s="10" t="s">
        <v>117</v>
      </c>
      <c r="S142" t="s">
        <v>112</v>
      </c>
      <c r="T142" t="str">
        <f t="shared" si="3"/>
        <v>6206</v>
      </c>
    </row>
    <row r="143" spans="13:20" x14ac:dyDescent="0.2">
      <c r="M143" t="str">
        <f t="shared" si="2"/>
        <v>7215</v>
      </c>
      <c r="N143" s="9" t="s">
        <v>335</v>
      </c>
      <c r="O143" s="10" t="s">
        <v>154</v>
      </c>
      <c r="P143" t="s">
        <v>140</v>
      </c>
      <c r="Q143" s="9" t="s">
        <v>301</v>
      </c>
      <c r="R143" s="10" t="s">
        <v>118</v>
      </c>
      <c r="S143" t="s">
        <v>112</v>
      </c>
      <c r="T143" t="str">
        <f t="shared" si="3"/>
        <v>6207</v>
      </c>
    </row>
    <row r="144" spans="13:20" x14ac:dyDescent="0.2">
      <c r="M144" t="str">
        <f t="shared" si="2"/>
        <v>7216</v>
      </c>
      <c r="N144" s="9" t="s">
        <v>336</v>
      </c>
      <c r="O144" s="10" t="s">
        <v>155</v>
      </c>
      <c r="P144" t="s">
        <v>140</v>
      </c>
      <c r="Q144" s="9" t="s">
        <v>302</v>
      </c>
      <c r="R144" s="10" t="s">
        <v>119</v>
      </c>
      <c r="S144" t="s">
        <v>112</v>
      </c>
      <c r="T144" t="str">
        <f t="shared" si="3"/>
        <v>6208</v>
      </c>
    </row>
    <row r="145" spans="13:20" x14ac:dyDescent="0.2">
      <c r="M145" t="str">
        <f t="shared" si="2"/>
        <v>7217</v>
      </c>
      <c r="N145" s="9" t="s">
        <v>337</v>
      </c>
      <c r="O145" s="10" t="s">
        <v>156</v>
      </c>
      <c r="P145" t="s">
        <v>140</v>
      </c>
      <c r="Q145" s="9" t="s">
        <v>303</v>
      </c>
      <c r="R145" s="10" t="s">
        <v>120</v>
      </c>
      <c r="S145" t="s">
        <v>112</v>
      </c>
      <c r="T145" t="str">
        <f t="shared" si="3"/>
        <v>6209</v>
      </c>
    </row>
    <row r="146" spans="13:20" x14ac:dyDescent="0.2">
      <c r="M146" t="str">
        <f t="shared" si="2"/>
        <v>8201</v>
      </c>
      <c r="N146" s="9" t="s">
        <v>210</v>
      </c>
      <c r="O146" s="10" t="s">
        <v>157</v>
      </c>
      <c r="P146" t="s">
        <v>158</v>
      </c>
      <c r="Q146" s="9" t="s">
        <v>304</v>
      </c>
      <c r="R146" s="10" t="s">
        <v>121</v>
      </c>
      <c r="S146" t="s">
        <v>112</v>
      </c>
      <c r="T146" t="str">
        <f t="shared" si="3"/>
        <v>6210</v>
      </c>
    </row>
    <row r="147" spans="13:20" x14ac:dyDescent="0.2">
      <c r="M147" t="str">
        <f t="shared" ref="M147:M159" si="4">N147&amp;""</f>
        <v>8202</v>
      </c>
      <c r="N147" s="9" t="s">
        <v>338</v>
      </c>
      <c r="O147" s="10" t="s">
        <v>159</v>
      </c>
      <c r="P147" t="s">
        <v>158</v>
      </c>
      <c r="Q147" s="9" t="s">
        <v>305</v>
      </c>
      <c r="R147" s="10" t="s">
        <v>122</v>
      </c>
      <c r="S147" t="s">
        <v>112</v>
      </c>
      <c r="T147" t="str">
        <f t="shared" si="3"/>
        <v>6211</v>
      </c>
    </row>
    <row r="148" spans="13:20" x14ac:dyDescent="0.2">
      <c r="M148" t="str">
        <f t="shared" si="4"/>
        <v>8203</v>
      </c>
      <c r="N148" s="9" t="s">
        <v>339</v>
      </c>
      <c r="O148" s="10" t="s">
        <v>160</v>
      </c>
      <c r="P148" t="s">
        <v>158</v>
      </c>
      <c r="Q148" s="9" t="s">
        <v>306</v>
      </c>
      <c r="R148" s="10" t="s">
        <v>123</v>
      </c>
      <c r="S148" t="s">
        <v>112</v>
      </c>
      <c r="T148" t="str">
        <f t="shared" si="3"/>
        <v>6212</v>
      </c>
    </row>
    <row r="149" spans="13:20" x14ac:dyDescent="0.2">
      <c r="M149" t="str">
        <f t="shared" si="4"/>
        <v>8204</v>
      </c>
      <c r="N149" s="9" t="s">
        <v>340</v>
      </c>
      <c r="O149" s="10" t="s">
        <v>59</v>
      </c>
      <c r="P149" t="s">
        <v>158</v>
      </c>
      <c r="Q149" s="9" t="s">
        <v>307</v>
      </c>
      <c r="R149" s="10" t="s">
        <v>124</v>
      </c>
      <c r="S149" t="s">
        <v>112</v>
      </c>
      <c r="T149" t="str">
        <f t="shared" si="3"/>
        <v>6213</v>
      </c>
    </row>
    <row r="150" spans="13:20" x14ac:dyDescent="0.2">
      <c r="M150" t="str">
        <f t="shared" si="4"/>
        <v>8205</v>
      </c>
      <c r="N150" s="9" t="s">
        <v>341</v>
      </c>
      <c r="O150" s="10" t="s">
        <v>161</v>
      </c>
      <c r="P150" t="s">
        <v>158</v>
      </c>
      <c r="Q150" s="9" t="s">
        <v>308</v>
      </c>
      <c r="R150" s="10" t="s">
        <v>125</v>
      </c>
      <c r="S150" t="s">
        <v>112</v>
      </c>
      <c r="T150" t="str">
        <f t="shared" si="3"/>
        <v>6214</v>
      </c>
    </row>
    <row r="151" spans="13:20" x14ac:dyDescent="0.2">
      <c r="M151" t="str">
        <f t="shared" si="4"/>
        <v>8206</v>
      </c>
      <c r="N151" s="9" t="s">
        <v>342</v>
      </c>
      <c r="O151" s="10" t="s">
        <v>162</v>
      </c>
      <c r="P151" t="s">
        <v>158</v>
      </c>
      <c r="Q151" s="9" t="s">
        <v>309</v>
      </c>
      <c r="R151" s="10" t="s">
        <v>126</v>
      </c>
      <c r="S151" t="s">
        <v>112</v>
      </c>
      <c r="T151" t="str">
        <f t="shared" si="3"/>
        <v>6215</v>
      </c>
    </row>
    <row r="152" spans="13:20" x14ac:dyDescent="0.2">
      <c r="M152" t="str">
        <f t="shared" si="4"/>
        <v>8207</v>
      </c>
      <c r="N152" s="9" t="s">
        <v>343</v>
      </c>
      <c r="O152" s="10" t="s">
        <v>163</v>
      </c>
      <c r="P152" t="s">
        <v>158</v>
      </c>
      <c r="Q152" s="9" t="s">
        <v>310</v>
      </c>
      <c r="R152" s="10" t="s">
        <v>127</v>
      </c>
      <c r="S152" t="s">
        <v>112</v>
      </c>
      <c r="T152" t="str">
        <f t="shared" si="3"/>
        <v>6216</v>
      </c>
    </row>
    <row r="153" spans="13:20" x14ac:dyDescent="0.2">
      <c r="M153" t="str">
        <f t="shared" si="4"/>
        <v>9999</v>
      </c>
      <c r="N153" s="9" t="s">
        <v>344</v>
      </c>
      <c r="O153" s="10" t="s">
        <v>164</v>
      </c>
      <c r="P153" t="s">
        <v>165</v>
      </c>
      <c r="Q153" s="9" t="s">
        <v>311</v>
      </c>
      <c r="R153" s="10" t="s">
        <v>128</v>
      </c>
      <c r="S153" t="s">
        <v>112</v>
      </c>
      <c r="T153" t="str">
        <f t="shared" si="3"/>
        <v>6217</v>
      </c>
    </row>
    <row r="154" spans="13:20" x14ac:dyDescent="0.2">
      <c r="M154" t="str">
        <f t="shared" si="4"/>
        <v>9001</v>
      </c>
      <c r="N154" s="9" t="s">
        <v>345</v>
      </c>
      <c r="O154" s="10" t="s">
        <v>167</v>
      </c>
      <c r="P154" t="s">
        <v>165</v>
      </c>
      <c r="Q154" s="9" t="s">
        <v>312</v>
      </c>
      <c r="R154" s="10" t="s">
        <v>129</v>
      </c>
      <c r="S154" t="s">
        <v>112</v>
      </c>
      <c r="T154" t="str">
        <f t="shared" si="3"/>
        <v>6218</v>
      </c>
    </row>
    <row r="155" spans="13:20" x14ac:dyDescent="0.2">
      <c r="M155" t="str">
        <f t="shared" si="4"/>
        <v>9002</v>
      </c>
      <c r="N155" s="9" t="s">
        <v>346</v>
      </c>
      <c r="O155" s="10" t="s">
        <v>166</v>
      </c>
      <c r="P155" t="s">
        <v>165</v>
      </c>
      <c r="Q155" s="9" t="s">
        <v>313</v>
      </c>
      <c r="R155" s="10" t="s">
        <v>130</v>
      </c>
      <c r="S155" t="s">
        <v>112</v>
      </c>
      <c r="T155" t="str">
        <f t="shared" si="3"/>
        <v>6219</v>
      </c>
    </row>
    <row r="156" spans="13:20" x14ac:dyDescent="0.2">
      <c r="M156" t="str">
        <f t="shared" si="4"/>
        <v>9003</v>
      </c>
      <c r="N156" s="9" t="s">
        <v>347</v>
      </c>
      <c r="O156" s="10" t="s">
        <v>168</v>
      </c>
      <c r="P156" t="s">
        <v>165</v>
      </c>
      <c r="Q156" s="9" t="s">
        <v>314</v>
      </c>
      <c r="R156" s="10" t="s">
        <v>131</v>
      </c>
      <c r="S156" t="s">
        <v>112</v>
      </c>
      <c r="T156" t="str">
        <f t="shared" si="3"/>
        <v>6220</v>
      </c>
    </row>
    <row r="157" spans="13:20" x14ac:dyDescent="0.2">
      <c r="M157" t="str">
        <f t="shared" si="4"/>
        <v>9004</v>
      </c>
      <c r="N157" s="9" t="s">
        <v>348</v>
      </c>
      <c r="O157" s="10" t="s">
        <v>169</v>
      </c>
      <c r="P157" t="s">
        <v>165</v>
      </c>
      <c r="Q157" s="9" t="s">
        <v>315</v>
      </c>
      <c r="R157" s="10" t="s">
        <v>132</v>
      </c>
      <c r="S157" t="s">
        <v>112</v>
      </c>
      <c r="T157" t="str">
        <f t="shared" si="3"/>
        <v>6221</v>
      </c>
    </row>
    <row r="158" spans="13:20" x14ac:dyDescent="0.2">
      <c r="M158" t="str">
        <f t="shared" si="4"/>
        <v>9005</v>
      </c>
      <c r="N158" s="9" t="s">
        <v>349</v>
      </c>
      <c r="O158" s="10" t="s">
        <v>170</v>
      </c>
      <c r="P158" t="s">
        <v>165</v>
      </c>
      <c r="Q158" s="9" t="s">
        <v>316</v>
      </c>
      <c r="R158" s="10" t="s">
        <v>133</v>
      </c>
      <c r="S158" t="s">
        <v>112</v>
      </c>
      <c r="T158" t="str">
        <f t="shared" si="3"/>
        <v>6222</v>
      </c>
    </row>
    <row r="159" spans="13:20" x14ac:dyDescent="0.2">
      <c r="M159" t="str">
        <f t="shared" si="4"/>
        <v>1202</v>
      </c>
      <c r="N159" s="19" t="s">
        <v>209</v>
      </c>
      <c r="O159" s="10" t="s">
        <v>350</v>
      </c>
      <c r="P159" t="s">
        <v>21</v>
      </c>
      <c r="Q159" s="9" t="s">
        <v>317</v>
      </c>
      <c r="R159" s="10" t="s">
        <v>134</v>
      </c>
      <c r="S159" t="s">
        <v>112</v>
      </c>
      <c r="T159" t="str">
        <f t="shared" si="3"/>
        <v>6223</v>
      </c>
    </row>
    <row r="160" spans="13:20" x14ac:dyDescent="0.2">
      <c r="N160" s="9"/>
      <c r="O160" s="10"/>
      <c r="Q160" s="9" t="s">
        <v>318</v>
      </c>
      <c r="R160" s="10" t="s">
        <v>135</v>
      </c>
      <c r="S160" t="s">
        <v>112</v>
      </c>
      <c r="T160" t="str">
        <f t="shared" si="3"/>
        <v>6224</v>
      </c>
    </row>
    <row r="161" spans="14:20" x14ac:dyDescent="0.2">
      <c r="N161" s="9"/>
      <c r="O161" s="10"/>
      <c r="Q161" s="9" t="s">
        <v>319</v>
      </c>
      <c r="R161" s="10" t="s">
        <v>136</v>
      </c>
      <c r="S161" t="s">
        <v>112</v>
      </c>
      <c r="T161" t="str">
        <f t="shared" si="3"/>
        <v>6225</v>
      </c>
    </row>
    <row r="162" spans="14:20" x14ac:dyDescent="0.2">
      <c r="N162" s="9"/>
      <c r="O162" s="10"/>
      <c r="Q162" s="9" t="s">
        <v>320</v>
      </c>
      <c r="R162" s="10" t="s">
        <v>137</v>
      </c>
      <c r="S162" t="s">
        <v>112</v>
      </c>
      <c r="T162" t="str">
        <f t="shared" si="3"/>
        <v>6226</v>
      </c>
    </row>
    <row r="163" spans="14:20" x14ac:dyDescent="0.2">
      <c r="N163" s="9"/>
      <c r="O163" s="10"/>
      <c r="Q163" s="9" t="s">
        <v>321</v>
      </c>
      <c r="R163" s="10" t="s">
        <v>138</v>
      </c>
      <c r="S163" t="s">
        <v>112</v>
      </c>
      <c r="T163" t="str">
        <f t="shared" si="3"/>
        <v>6227</v>
      </c>
    </row>
    <row r="164" spans="14:20" x14ac:dyDescent="0.2">
      <c r="Q164" s="9"/>
      <c r="R164" s="10"/>
    </row>
    <row r="165" spans="14:20" x14ac:dyDescent="0.2">
      <c r="Q165" s="9"/>
      <c r="R165" s="10"/>
    </row>
    <row r="166" spans="14:20" x14ac:dyDescent="0.2">
      <c r="Q166" s="9"/>
      <c r="R166" s="10"/>
    </row>
    <row r="167" spans="14:20" x14ac:dyDescent="0.2">
      <c r="Q167" s="9"/>
      <c r="R167" s="10"/>
    </row>
    <row r="168" spans="14:20" x14ac:dyDescent="0.2">
      <c r="Q168" s="9"/>
      <c r="R168" s="10"/>
    </row>
    <row r="169" spans="14:20" x14ac:dyDescent="0.2">
      <c r="Q169" s="9"/>
      <c r="R169" s="10"/>
    </row>
    <row r="170" spans="14:20" x14ac:dyDescent="0.2">
      <c r="Q170" s="9"/>
      <c r="R170" s="10"/>
    </row>
    <row r="171" spans="14:20" x14ac:dyDescent="0.2">
      <c r="Q171" s="9"/>
      <c r="R171" s="10"/>
    </row>
    <row r="172" spans="14:20" x14ac:dyDescent="0.2">
      <c r="Q172" s="9"/>
      <c r="R172" s="10"/>
    </row>
    <row r="173" spans="14:20" x14ac:dyDescent="0.2">
      <c r="Q173" s="9"/>
      <c r="R173" s="10"/>
    </row>
    <row r="174" spans="14:20" x14ac:dyDescent="0.2">
      <c r="Q174" s="9"/>
      <c r="R174" s="10"/>
    </row>
    <row r="175" spans="14:20" x14ac:dyDescent="0.2">
      <c r="Q175" s="9"/>
      <c r="R175" s="10"/>
    </row>
    <row r="176" spans="14:20" x14ac:dyDescent="0.2">
      <c r="Q176" s="9"/>
      <c r="R176" s="10"/>
    </row>
    <row r="177" spans="17:18" x14ac:dyDescent="0.2">
      <c r="Q177" s="9"/>
      <c r="R177" s="10"/>
    </row>
    <row r="178" spans="17:18" x14ac:dyDescent="0.2">
      <c r="Q178" s="9"/>
      <c r="R178" s="10"/>
    </row>
    <row r="179" spans="17:18" x14ac:dyDescent="0.2">
      <c r="Q179" s="9"/>
      <c r="R179" s="10"/>
    </row>
    <row r="180" spans="17:18" x14ac:dyDescent="0.2">
      <c r="Q180" s="9"/>
      <c r="R180" s="10"/>
    </row>
    <row r="181" spans="17:18" x14ac:dyDescent="0.2">
      <c r="Q181" s="9"/>
      <c r="R181" s="10"/>
    </row>
    <row r="182" spans="17:18" x14ac:dyDescent="0.2">
      <c r="Q182" s="9"/>
      <c r="R182" s="10"/>
    </row>
    <row r="183" spans="17:18" x14ac:dyDescent="0.2">
      <c r="Q183" s="9"/>
      <c r="R183" s="10"/>
    </row>
    <row r="184" spans="17:18" x14ac:dyDescent="0.2">
      <c r="Q184" s="9"/>
      <c r="R184" s="10"/>
    </row>
    <row r="185" spans="17:18" x14ac:dyDescent="0.2">
      <c r="Q185" s="9"/>
      <c r="R185" s="10"/>
    </row>
    <row r="186" spans="17:18" x14ac:dyDescent="0.2">
      <c r="Q186" s="9"/>
      <c r="R186" s="10"/>
    </row>
    <row r="187" spans="17:18" x14ac:dyDescent="0.2">
      <c r="Q187" s="9"/>
      <c r="R187" s="10"/>
    </row>
    <row r="188" spans="17:18" x14ac:dyDescent="0.2">
      <c r="Q188" s="9"/>
      <c r="R188" s="10"/>
    </row>
    <row r="189" spans="17:18" x14ac:dyDescent="0.2">
      <c r="Q189" s="9"/>
      <c r="R189" s="10"/>
    </row>
    <row r="190" spans="17:18" x14ac:dyDescent="0.2">
      <c r="Q190" s="9"/>
      <c r="R190" s="10"/>
    </row>
  </sheetData>
  <mergeCells count="21">
    <mergeCell ref="A1:E1"/>
    <mergeCell ref="F1:L1"/>
    <mergeCell ref="A2:E2"/>
    <mergeCell ref="F2:L2"/>
    <mergeCell ref="A4:A5"/>
    <mergeCell ref="B4:B5"/>
    <mergeCell ref="C4:C5"/>
    <mergeCell ref="D4:D5"/>
    <mergeCell ref="E4:E5"/>
    <mergeCell ref="A44:D44"/>
    <mergeCell ref="E44:G44"/>
    <mergeCell ref="H44:K44"/>
    <mergeCell ref="L4:L5"/>
    <mergeCell ref="A43:D43"/>
    <mergeCell ref="E43:G43"/>
    <mergeCell ref="H43:K43"/>
    <mergeCell ref="F4:F5"/>
    <mergeCell ref="G4:G5"/>
    <mergeCell ref="H4:H5"/>
    <mergeCell ref="J4:J5"/>
    <mergeCell ref="K4:K5"/>
  </mergeCells>
  <pageMargins left="0.37" right="0.14000000000000001" top="0.52" bottom="1" header="0.5" footer="0.5"/>
  <pageSetup paperSize="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90"/>
  <sheetViews>
    <sheetView workbookViewId="0">
      <selection activeCell="E3" sqref="E1:E1048576"/>
    </sheetView>
  </sheetViews>
  <sheetFormatPr defaultRowHeight="15" x14ac:dyDescent="0.2"/>
  <cols>
    <col min="1" max="1" width="3.5703125" style="25" bestFit="1" customWidth="1"/>
    <col min="2" max="2" width="6.5703125" style="25" customWidth="1"/>
    <col min="3" max="3" width="7.85546875" style="25" bestFit="1" customWidth="1"/>
    <col min="4" max="4" width="32.5703125" style="15" bestFit="1" customWidth="1"/>
    <col min="5" max="5" width="12.42578125" style="32" customWidth="1"/>
    <col min="6" max="6" width="32.28515625" style="25" bestFit="1" customWidth="1"/>
    <col min="7" max="9" width="5.7109375" style="25" customWidth="1"/>
    <col min="10" max="10" width="22.5703125" style="26" bestFit="1" customWidth="1"/>
    <col min="11" max="11" width="13.140625" style="26" bestFit="1" customWidth="1"/>
    <col min="12" max="12" width="13.28515625" customWidth="1"/>
    <col min="13" max="13" width="0" hidden="1" customWidth="1"/>
    <col min="14" max="14" width="5" hidden="1" customWidth="1"/>
    <col min="15" max="15" width="29.85546875" hidden="1" customWidth="1"/>
    <col min="16" max="16" width="11.85546875" hidden="1" customWidth="1"/>
    <col min="17" max="17" width="5" hidden="1" customWidth="1"/>
    <col min="18" max="18" width="29.85546875" hidden="1" customWidth="1"/>
    <col min="19" max="19" width="11.85546875" hidden="1" customWidth="1"/>
    <col min="20" max="20" width="0" hidden="1" customWidth="1"/>
    <col min="21" max="21" width="29.85546875" hidden="1" customWidth="1"/>
  </cols>
  <sheetData>
    <row r="1" spans="1:19" s="1" customFormat="1" ht="15.75" x14ac:dyDescent="0.25">
      <c r="A1" s="51" t="s">
        <v>0</v>
      </c>
      <c r="B1" s="51"/>
      <c r="C1" s="51"/>
      <c r="D1" s="51"/>
      <c r="E1" s="51"/>
      <c r="F1" s="51" t="s">
        <v>1</v>
      </c>
      <c r="G1" s="51"/>
      <c r="H1" s="51"/>
      <c r="I1" s="51"/>
      <c r="J1" s="51"/>
      <c r="K1" s="51"/>
      <c r="L1" s="51"/>
    </row>
    <row r="2" spans="1:19" s="1" customFormat="1" ht="15.75" x14ac:dyDescent="0.25">
      <c r="A2" s="51" t="s">
        <v>2</v>
      </c>
      <c r="B2" s="51"/>
      <c r="C2" s="51"/>
      <c r="D2" s="51"/>
      <c r="E2" s="51"/>
      <c r="F2" s="51" t="s">
        <v>375</v>
      </c>
      <c r="G2" s="51"/>
      <c r="H2" s="51"/>
      <c r="I2" s="51"/>
      <c r="J2" s="51"/>
      <c r="K2" s="51"/>
      <c r="L2" s="51"/>
    </row>
    <row r="3" spans="1:19" s="1" customFormat="1" ht="5.25" customHeight="1" x14ac:dyDescent="0.25">
      <c r="D3" s="14"/>
      <c r="E3" s="21"/>
      <c r="J3" s="13"/>
      <c r="K3" s="13"/>
    </row>
    <row r="4" spans="1:19" s="2" customFormat="1" ht="15.75" customHeight="1" x14ac:dyDescent="0.2">
      <c r="A4" s="52" t="s">
        <v>3</v>
      </c>
      <c r="B4" s="52" t="s">
        <v>4</v>
      </c>
      <c r="C4" s="52" t="s">
        <v>5</v>
      </c>
      <c r="D4" s="53" t="s">
        <v>6</v>
      </c>
      <c r="E4" s="52" t="s">
        <v>7</v>
      </c>
      <c r="F4" s="52" t="s">
        <v>8</v>
      </c>
      <c r="G4" s="52" t="s">
        <v>9</v>
      </c>
      <c r="H4" s="58" t="s">
        <v>10</v>
      </c>
      <c r="I4" s="7"/>
      <c r="J4" s="60" t="s">
        <v>11</v>
      </c>
      <c r="K4" s="58" t="s">
        <v>12</v>
      </c>
      <c r="L4" s="52" t="s">
        <v>13</v>
      </c>
    </row>
    <row r="5" spans="1:19" s="2" customFormat="1" ht="59.25" customHeight="1" x14ac:dyDescent="0.2">
      <c r="A5" s="52"/>
      <c r="B5" s="52"/>
      <c r="C5" s="52"/>
      <c r="D5" s="54"/>
      <c r="E5" s="52"/>
      <c r="F5" s="52"/>
      <c r="G5" s="52"/>
      <c r="H5" s="59"/>
      <c r="I5" s="8"/>
      <c r="J5" s="61"/>
      <c r="K5" s="59"/>
      <c r="L5" s="52"/>
    </row>
    <row r="6" spans="1:19" s="2" customFormat="1" ht="16.5" customHeight="1" x14ac:dyDescent="0.25">
      <c r="A6" s="49">
        <v>1</v>
      </c>
      <c r="B6" s="4">
        <v>9</v>
      </c>
      <c r="C6" s="4">
        <v>110159</v>
      </c>
      <c r="D6" s="40" t="s">
        <v>765</v>
      </c>
      <c r="E6" s="66" t="s">
        <v>354</v>
      </c>
      <c r="F6" s="4" t="s">
        <v>766</v>
      </c>
      <c r="G6" s="4" t="s">
        <v>198</v>
      </c>
      <c r="H6" s="4" t="s">
        <v>527</v>
      </c>
      <c r="I6" s="22" t="s">
        <v>203</v>
      </c>
      <c r="J6" s="40" t="str">
        <f>VLOOKUP(I6,$N$46:$S$164,2,0)</f>
        <v>THCS Trương Hán Siêu</v>
      </c>
      <c r="K6" s="23" t="str">
        <f>VLOOKUP(I6,$N$46:$S$164,3,0)</f>
        <v>TP Ninh Bình</v>
      </c>
      <c r="L6" s="36"/>
      <c r="N6" s="9"/>
      <c r="O6" s="10"/>
      <c r="P6"/>
      <c r="Q6" s="9"/>
      <c r="R6" s="10"/>
      <c r="S6"/>
    </row>
    <row r="7" spans="1:19" s="2" customFormat="1" ht="16.5" customHeight="1" x14ac:dyDescent="0.25">
      <c r="A7" s="49">
        <v>2</v>
      </c>
      <c r="B7" s="4">
        <v>9</v>
      </c>
      <c r="C7" s="4">
        <v>110163</v>
      </c>
      <c r="D7" s="40" t="s">
        <v>767</v>
      </c>
      <c r="E7" s="66" t="s">
        <v>355</v>
      </c>
      <c r="F7" s="4" t="s">
        <v>722</v>
      </c>
      <c r="G7" s="4" t="s">
        <v>198</v>
      </c>
      <c r="H7" s="4" t="s">
        <v>199</v>
      </c>
      <c r="I7" s="22" t="s">
        <v>203</v>
      </c>
      <c r="J7" s="40" t="str">
        <f>VLOOKUP(I7,$N$46:$S$164,2,0)</f>
        <v>THCS Trương Hán Siêu</v>
      </c>
      <c r="K7" s="23" t="str">
        <f>VLOOKUP(I7,$N$46:$S$164,3,0)</f>
        <v>TP Ninh Bình</v>
      </c>
      <c r="L7" s="36"/>
      <c r="N7" s="9"/>
      <c r="O7" s="10"/>
      <c r="P7"/>
      <c r="Q7" s="9"/>
      <c r="R7" s="10"/>
      <c r="S7"/>
    </row>
    <row r="8" spans="1:19" s="2" customFormat="1" ht="16.5" customHeight="1" x14ac:dyDescent="0.25">
      <c r="A8" s="49">
        <v>3</v>
      </c>
      <c r="B8" s="4">
        <v>9</v>
      </c>
      <c r="C8" s="4">
        <v>110165</v>
      </c>
      <c r="D8" s="40" t="s">
        <v>768</v>
      </c>
      <c r="E8" s="66" t="s">
        <v>356</v>
      </c>
      <c r="F8" s="4" t="s">
        <v>688</v>
      </c>
      <c r="G8" s="4" t="s">
        <v>198</v>
      </c>
      <c r="H8" s="4" t="s">
        <v>199</v>
      </c>
      <c r="I8" s="22" t="s">
        <v>323</v>
      </c>
      <c r="J8" s="40" t="str">
        <f>VLOOKUP(I8,$N$46:$S$164,2,0)</f>
        <v>THCS Yên Thắng</v>
      </c>
      <c r="K8" s="23" t="str">
        <f>VLOOKUP(I8,$N$46:$S$164,3,0)</f>
        <v>Yên Mô</v>
      </c>
      <c r="L8" s="36"/>
      <c r="N8" s="9"/>
      <c r="O8" s="10"/>
      <c r="P8"/>
      <c r="Q8" s="9"/>
      <c r="R8" s="10"/>
      <c r="S8"/>
    </row>
    <row r="9" spans="1:19" s="2" customFormat="1" ht="16.5" customHeight="1" x14ac:dyDescent="0.25">
      <c r="A9" s="49">
        <v>4</v>
      </c>
      <c r="B9" s="4">
        <v>9</v>
      </c>
      <c r="C9" s="4">
        <v>110166</v>
      </c>
      <c r="D9" s="40" t="s">
        <v>769</v>
      </c>
      <c r="E9" s="68">
        <v>38323</v>
      </c>
      <c r="F9" s="4" t="s">
        <v>558</v>
      </c>
      <c r="G9" s="4" t="s">
        <v>198</v>
      </c>
      <c r="H9" s="4" t="s">
        <v>199</v>
      </c>
      <c r="I9" s="22" t="s">
        <v>234</v>
      </c>
      <c r="J9" s="40" t="str">
        <f>VLOOKUP(I9,$N$46:$S$164,2,0)</f>
        <v>THCS Ninh Hoà</v>
      </c>
      <c r="K9" s="23" t="str">
        <f>VLOOKUP(I9,$N$46:$S$164,3,0)</f>
        <v>Hoa Lư</v>
      </c>
      <c r="L9" s="36"/>
      <c r="N9" s="9"/>
      <c r="O9" s="10"/>
      <c r="P9"/>
      <c r="Q9" s="9"/>
      <c r="R9" s="10"/>
      <c r="S9"/>
    </row>
    <row r="10" spans="1:19" s="2" customFormat="1" ht="16.5" customHeight="1" x14ac:dyDescent="0.25">
      <c r="A10" s="49">
        <v>5</v>
      </c>
      <c r="B10" s="4">
        <v>9</v>
      </c>
      <c r="C10" s="4">
        <v>110169</v>
      </c>
      <c r="D10" s="40" t="s">
        <v>770</v>
      </c>
      <c r="E10" s="66" t="s">
        <v>357</v>
      </c>
      <c r="F10" s="4" t="s">
        <v>722</v>
      </c>
      <c r="G10" s="4" t="s">
        <v>198</v>
      </c>
      <c r="H10" s="4" t="s">
        <v>199</v>
      </c>
      <c r="I10" s="22" t="s">
        <v>202</v>
      </c>
      <c r="J10" s="40" t="str">
        <f>VLOOKUP(I10,$N$46:$S$164,2,0)</f>
        <v>THCS Lê Hồng Phong</v>
      </c>
      <c r="K10" s="23" t="str">
        <f>VLOOKUP(I10,$N$46:$S$164,3,0)</f>
        <v>TP Ninh Bình</v>
      </c>
      <c r="L10" s="36"/>
      <c r="N10" s="9"/>
      <c r="O10" s="10"/>
      <c r="P10"/>
      <c r="Q10" s="9"/>
      <c r="R10" s="10"/>
      <c r="S10"/>
    </row>
    <row r="11" spans="1:19" s="2" customFormat="1" ht="16.5" customHeight="1" x14ac:dyDescent="0.25">
      <c r="A11" s="49">
        <v>6</v>
      </c>
      <c r="B11" s="4">
        <v>9</v>
      </c>
      <c r="C11" s="4">
        <v>110170</v>
      </c>
      <c r="D11" s="40" t="s">
        <v>771</v>
      </c>
      <c r="E11" s="66" t="s">
        <v>358</v>
      </c>
      <c r="F11" s="4" t="s">
        <v>772</v>
      </c>
      <c r="G11" s="4" t="s">
        <v>198</v>
      </c>
      <c r="H11" s="4" t="s">
        <v>199</v>
      </c>
      <c r="I11" s="22" t="s">
        <v>204</v>
      </c>
      <c r="J11" s="40" t="str">
        <f>VLOOKUP(I11,$N$46:$S$164,2,0)</f>
        <v>THCS Lý Tự Trọng</v>
      </c>
      <c r="K11" s="23" t="str">
        <f>VLOOKUP(I11,$N$46:$S$164,3,0)</f>
        <v>TP Ninh Bình</v>
      </c>
      <c r="L11" s="36"/>
      <c r="N11" s="9"/>
      <c r="O11" s="10"/>
      <c r="P11"/>
      <c r="Q11" s="9"/>
      <c r="R11" s="10"/>
      <c r="S11"/>
    </row>
    <row r="12" spans="1:19" s="2" customFormat="1" ht="16.5" customHeight="1" x14ac:dyDescent="0.25">
      <c r="A12" s="49">
        <v>7</v>
      </c>
      <c r="B12" s="4">
        <v>9</v>
      </c>
      <c r="C12" s="4">
        <v>110174</v>
      </c>
      <c r="D12" s="40" t="s">
        <v>773</v>
      </c>
      <c r="E12" s="68">
        <v>38174</v>
      </c>
      <c r="F12" s="4" t="s">
        <v>722</v>
      </c>
      <c r="G12" s="4" t="s">
        <v>198</v>
      </c>
      <c r="H12" s="4" t="s">
        <v>527</v>
      </c>
      <c r="I12" s="22" t="s">
        <v>203</v>
      </c>
      <c r="J12" s="40" t="str">
        <f>VLOOKUP(I12,$N$46:$S$164,2,0)</f>
        <v>THCS Trương Hán Siêu</v>
      </c>
      <c r="K12" s="23" t="str">
        <f>VLOOKUP(I12,$N$46:$S$164,3,0)</f>
        <v>TP Ninh Bình</v>
      </c>
      <c r="L12" s="36"/>
      <c r="N12" s="9"/>
      <c r="O12" s="10"/>
      <c r="P12"/>
      <c r="Q12" s="9"/>
      <c r="R12" s="10"/>
      <c r="S12"/>
    </row>
    <row r="13" spans="1:19" s="2" customFormat="1" ht="16.5" customHeight="1" x14ac:dyDescent="0.25">
      <c r="A13" s="49">
        <v>8</v>
      </c>
      <c r="B13" s="4">
        <v>9</v>
      </c>
      <c r="C13" s="4">
        <v>110175</v>
      </c>
      <c r="D13" s="40" t="s">
        <v>774</v>
      </c>
      <c r="E13" s="66" t="s">
        <v>359</v>
      </c>
      <c r="F13" s="4" t="s">
        <v>582</v>
      </c>
      <c r="G13" s="4" t="s">
        <v>198</v>
      </c>
      <c r="H13" s="4" t="s">
        <v>199</v>
      </c>
      <c r="I13" s="22" t="s">
        <v>261</v>
      </c>
      <c r="J13" s="40" t="str">
        <f>VLOOKUP(I13,$N$46:$S$164,2,0)</f>
        <v>THCS TT Me</v>
      </c>
      <c r="K13" s="23" t="str">
        <f>VLOOKUP(I13,$N$46:$S$164,3,0)</f>
        <v>Gia Viễn</v>
      </c>
      <c r="L13" s="36"/>
      <c r="N13" s="9"/>
      <c r="O13" s="10"/>
      <c r="P13"/>
      <c r="Q13" s="9"/>
      <c r="R13" s="10"/>
      <c r="S13"/>
    </row>
    <row r="14" spans="1:19" s="2" customFormat="1" ht="16.5" customHeight="1" x14ac:dyDescent="0.25">
      <c r="A14" s="49">
        <v>9</v>
      </c>
      <c r="B14" s="4">
        <v>9</v>
      </c>
      <c r="C14" s="4">
        <v>110178</v>
      </c>
      <c r="D14" s="40" t="s">
        <v>775</v>
      </c>
      <c r="E14" s="66" t="s">
        <v>360</v>
      </c>
      <c r="F14" s="4" t="s">
        <v>688</v>
      </c>
      <c r="G14" s="4" t="s">
        <v>198</v>
      </c>
      <c r="H14" s="4" t="s">
        <v>527</v>
      </c>
      <c r="I14" s="22" t="s">
        <v>232</v>
      </c>
      <c r="J14" s="40" t="str">
        <f>VLOOKUP(I14,$N$46:$S$164,2,0)</f>
        <v>THCS Ninh Thành</v>
      </c>
      <c r="K14" s="23" t="str">
        <f>VLOOKUP(I14,$N$46:$S$164,3,0)</f>
        <v>TP Ninh Bình</v>
      </c>
      <c r="L14" s="36"/>
      <c r="N14" s="9"/>
      <c r="O14" s="10"/>
      <c r="P14"/>
      <c r="Q14" s="9"/>
      <c r="R14" s="10"/>
      <c r="S14"/>
    </row>
    <row r="15" spans="1:19" s="2" customFormat="1" ht="16.5" customHeight="1" x14ac:dyDescent="0.25">
      <c r="A15" s="49">
        <v>10</v>
      </c>
      <c r="B15" s="4">
        <v>10</v>
      </c>
      <c r="C15" s="4">
        <v>110183</v>
      </c>
      <c r="D15" s="40" t="s">
        <v>776</v>
      </c>
      <c r="E15" s="68">
        <v>38269</v>
      </c>
      <c r="F15" s="4" t="s">
        <v>722</v>
      </c>
      <c r="G15" s="4" t="s">
        <v>198</v>
      </c>
      <c r="H15" s="4" t="s">
        <v>199</v>
      </c>
      <c r="I15" s="22" t="s">
        <v>202</v>
      </c>
      <c r="J15" s="40" t="str">
        <f>VLOOKUP(I15,$N$46:$S$164,2,0)</f>
        <v>THCS Lê Hồng Phong</v>
      </c>
      <c r="K15" s="23" t="str">
        <f>VLOOKUP(I15,$N$46:$S$164,3,0)</f>
        <v>TP Ninh Bình</v>
      </c>
      <c r="L15" s="36"/>
      <c r="N15" s="9"/>
      <c r="O15" s="10"/>
      <c r="P15"/>
      <c r="Q15" s="9"/>
      <c r="R15" s="10"/>
      <c r="S15"/>
    </row>
    <row r="16" spans="1:19" s="2" customFormat="1" ht="16.5" customHeight="1" x14ac:dyDescent="0.25">
      <c r="A16" s="49">
        <v>11</v>
      </c>
      <c r="B16" s="4">
        <v>10</v>
      </c>
      <c r="C16" s="4">
        <v>110185</v>
      </c>
      <c r="D16" s="40" t="s">
        <v>777</v>
      </c>
      <c r="E16" s="66" t="s">
        <v>361</v>
      </c>
      <c r="F16" s="4" t="s">
        <v>722</v>
      </c>
      <c r="G16" s="4" t="s">
        <v>198</v>
      </c>
      <c r="H16" s="4" t="s">
        <v>527</v>
      </c>
      <c r="I16" s="22" t="s">
        <v>204</v>
      </c>
      <c r="J16" s="40" t="str">
        <f>VLOOKUP(I16,$N$46:$S$164,2,0)</f>
        <v>THCS Lý Tự Trọng</v>
      </c>
      <c r="K16" s="23" t="str">
        <f>VLOOKUP(I16,$N$46:$S$164,3,0)</f>
        <v>TP Ninh Bình</v>
      </c>
      <c r="L16" s="36"/>
      <c r="N16" s="9"/>
      <c r="O16" s="10"/>
      <c r="P16"/>
      <c r="Q16" s="9"/>
      <c r="R16" s="10"/>
      <c r="S16"/>
    </row>
    <row r="17" spans="1:19" s="2" customFormat="1" ht="16.5" customHeight="1" x14ac:dyDescent="0.25">
      <c r="A17" s="49">
        <v>12</v>
      </c>
      <c r="B17" s="4">
        <v>10</v>
      </c>
      <c r="C17" s="4">
        <v>110186</v>
      </c>
      <c r="D17" s="40" t="s">
        <v>778</v>
      </c>
      <c r="E17" s="68">
        <v>38147</v>
      </c>
      <c r="F17" s="4" t="s">
        <v>688</v>
      </c>
      <c r="G17" s="4" t="s">
        <v>198</v>
      </c>
      <c r="H17" s="4" t="s">
        <v>527</v>
      </c>
      <c r="I17" s="22" t="s">
        <v>204</v>
      </c>
      <c r="J17" s="40" t="str">
        <f>VLOOKUP(I17,$N$46:$S$164,2,0)</f>
        <v>THCS Lý Tự Trọng</v>
      </c>
      <c r="K17" s="23" t="str">
        <f>VLOOKUP(I17,$N$46:$S$164,3,0)</f>
        <v>TP Ninh Bình</v>
      </c>
      <c r="L17" s="36"/>
      <c r="N17" s="9"/>
      <c r="O17" s="10"/>
      <c r="P17"/>
      <c r="Q17" s="9"/>
      <c r="R17" s="10"/>
      <c r="S17"/>
    </row>
    <row r="18" spans="1:19" s="2" customFormat="1" ht="16.5" customHeight="1" x14ac:dyDescent="0.25">
      <c r="A18" s="49">
        <v>13</v>
      </c>
      <c r="B18" s="4">
        <v>10</v>
      </c>
      <c r="C18" s="4">
        <v>110187</v>
      </c>
      <c r="D18" s="40" t="s">
        <v>779</v>
      </c>
      <c r="E18" s="68">
        <v>38297</v>
      </c>
      <c r="F18" s="4" t="s">
        <v>722</v>
      </c>
      <c r="G18" s="4" t="s">
        <v>198</v>
      </c>
      <c r="H18" s="4" t="s">
        <v>199</v>
      </c>
      <c r="I18" s="22" t="s">
        <v>203</v>
      </c>
      <c r="J18" s="40" t="str">
        <f>VLOOKUP(I18,$N$46:$S$164,2,0)</f>
        <v>THCS Trương Hán Siêu</v>
      </c>
      <c r="K18" s="23" t="str">
        <f>VLOOKUP(I18,$N$46:$S$164,3,0)</f>
        <v>TP Ninh Bình</v>
      </c>
      <c r="L18" s="36"/>
      <c r="N18" s="9"/>
      <c r="O18" s="10"/>
      <c r="P18"/>
      <c r="Q18" s="9"/>
      <c r="R18" s="10"/>
      <c r="S18"/>
    </row>
    <row r="19" spans="1:19" s="2" customFormat="1" ht="16.5" customHeight="1" x14ac:dyDescent="0.25">
      <c r="A19" s="49">
        <v>14</v>
      </c>
      <c r="B19" s="4">
        <v>10</v>
      </c>
      <c r="C19" s="4">
        <v>110190</v>
      </c>
      <c r="D19" s="40" t="s">
        <v>780</v>
      </c>
      <c r="E19" s="68">
        <v>38141</v>
      </c>
      <c r="F19" s="4" t="s">
        <v>578</v>
      </c>
      <c r="G19" s="4" t="s">
        <v>198</v>
      </c>
      <c r="H19" s="4" t="s">
        <v>527</v>
      </c>
      <c r="I19" s="22" t="s">
        <v>283</v>
      </c>
      <c r="J19" s="40" t="str">
        <f>VLOOKUP(I19,$N$46:$S$164,2,0)</f>
        <v>THCS Khánh Hoà</v>
      </c>
      <c r="K19" s="23" t="str">
        <f>VLOOKUP(I19,$N$46:$S$164,3,0)</f>
        <v>Yên Khánh</v>
      </c>
      <c r="L19" s="36"/>
      <c r="N19" s="9"/>
      <c r="O19" s="10"/>
      <c r="P19"/>
      <c r="Q19" s="9"/>
      <c r="R19" s="10"/>
      <c r="S19"/>
    </row>
    <row r="20" spans="1:19" s="2" customFormat="1" ht="16.5" customHeight="1" x14ac:dyDescent="0.25">
      <c r="A20" s="49">
        <v>15</v>
      </c>
      <c r="B20" s="4">
        <v>10</v>
      </c>
      <c r="C20" s="4">
        <v>110192</v>
      </c>
      <c r="D20" s="40" t="s">
        <v>781</v>
      </c>
      <c r="E20" s="66" t="s">
        <v>362</v>
      </c>
      <c r="F20" s="4" t="s">
        <v>722</v>
      </c>
      <c r="G20" s="4" t="s">
        <v>198</v>
      </c>
      <c r="H20" s="4" t="s">
        <v>527</v>
      </c>
      <c r="I20" s="22" t="s">
        <v>203</v>
      </c>
      <c r="J20" s="40" t="str">
        <f>VLOOKUP(I20,$N$46:$S$164,2,0)</f>
        <v>THCS Trương Hán Siêu</v>
      </c>
      <c r="K20" s="23" t="str">
        <f>VLOOKUP(I20,$N$46:$S$164,3,0)</f>
        <v>TP Ninh Bình</v>
      </c>
      <c r="L20" s="36"/>
      <c r="N20" s="9"/>
      <c r="O20" s="10"/>
      <c r="P20"/>
      <c r="Q20" s="9"/>
      <c r="R20" s="10"/>
      <c r="S20"/>
    </row>
    <row r="21" spans="1:19" s="2" customFormat="1" ht="16.5" customHeight="1" x14ac:dyDescent="0.25">
      <c r="A21" s="49">
        <v>16</v>
      </c>
      <c r="B21" s="4">
        <v>10</v>
      </c>
      <c r="C21" s="4">
        <v>110193</v>
      </c>
      <c r="D21" s="40" t="s">
        <v>782</v>
      </c>
      <c r="E21" s="66" t="s">
        <v>363</v>
      </c>
      <c r="F21" s="4" t="s">
        <v>722</v>
      </c>
      <c r="G21" s="4" t="s">
        <v>198</v>
      </c>
      <c r="H21" s="4" t="s">
        <v>527</v>
      </c>
      <c r="I21" s="22" t="s">
        <v>202</v>
      </c>
      <c r="J21" s="40" t="str">
        <f>VLOOKUP(I21,$N$46:$S$164,2,0)</f>
        <v>THCS Lê Hồng Phong</v>
      </c>
      <c r="K21" s="23" t="str">
        <f>VLOOKUP(I21,$N$46:$S$164,3,0)</f>
        <v>TP Ninh Bình</v>
      </c>
      <c r="L21" s="36"/>
      <c r="N21" s="9"/>
      <c r="O21" s="10"/>
      <c r="P21"/>
      <c r="Q21" s="9"/>
      <c r="R21" s="10"/>
      <c r="S21"/>
    </row>
    <row r="22" spans="1:19" s="2" customFormat="1" ht="16.5" customHeight="1" x14ac:dyDescent="0.25">
      <c r="A22" s="49">
        <v>17</v>
      </c>
      <c r="B22" s="4">
        <v>10</v>
      </c>
      <c r="C22" s="4">
        <v>110195</v>
      </c>
      <c r="D22" s="40" t="s">
        <v>783</v>
      </c>
      <c r="E22" s="66" t="s">
        <v>364</v>
      </c>
      <c r="F22" s="4" t="s">
        <v>722</v>
      </c>
      <c r="G22" s="4" t="s">
        <v>198</v>
      </c>
      <c r="H22" s="4" t="s">
        <v>527</v>
      </c>
      <c r="I22" s="22" t="s">
        <v>224</v>
      </c>
      <c r="J22" s="40" t="str">
        <f>VLOOKUP(I22,$N$46:$S$164,2,0)</f>
        <v>THCS Ninh An</v>
      </c>
      <c r="K22" s="23" t="str">
        <f>VLOOKUP(I22,$N$46:$S$164,3,0)</f>
        <v>Hoa Lư</v>
      </c>
      <c r="L22" s="36"/>
      <c r="N22" s="9"/>
      <c r="O22" s="10"/>
      <c r="P22"/>
      <c r="Q22" s="9"/>
      <c r="R22" s="10"/>
      <c r="S22"/>
    </row>
    <row r="23" spans="1:19" s="2" customFormat="1" ht="16.5" customHeight="1" x14ac:dyDescent="0.25">
      <c r="A23" s="49">
        <v>18</v>
      </c>
      <c r="B23" s="4">
        <v>10</v>
      </c>
      <c r="C23" s="4">
        <v>110196</v>
      </c>
      <c r="D23" s="40" t="s">
        <v>784</v>
      </c>
      <c r="E23" s="66" t="s">
        <v>365</v>
      </c>
      <c r="F23" s="4" t="s">
        <v>722</v>
      </c>
      <c r="G23" s="4" t="s">
        <v>198</v>
      </c>
      <c r="H23" s="4" t="s">
        <v>527</v>
      </c>
      <c r="I23" s="22" t="s">
        <v>204</v>
      </c>
      <c r="J23" s="40" t="str">
        <f>VLOOKUP(I23,$N$46:$S$164,2,0)</f>
        <v>THCS Lý Tự Trọng</v>
      </c>
      <c r="K23" s="23" t="str">
        <f>VLOOKUP(I23,$N$46:$S$164,3,0)</f>
        <v>TP Ninh Bình</v>
      </c>
      <c r="L23" s="36"/>
      <c r="N23" s="9"/>
      <c r="O23" s="10"/>
      <c r="P23"/>
      <c r="Q23" s="9"/>
      <c r="R23" s="10"/>
      <c r="S23"/>
    </row>
    <row r="24" spans="1:19" s="2" customFormat="1" ht="16.5" customHeight="1" x14ac:dyDescent="0.25">
      <c r="A24" s="49">
        <v>19</v>
      </c>
      <c r="B24" s="4">
        <v>10</v>
      </c>
      <c r="C24" s="4">
        <v>110197</v>
      </c>
      <c r="D24" s="40" t="s">
        <v>785</v>
      </c>
      <c r="E24" s="68">
        <v>38020</v>
      </c>
      <c r="F24" s="4" t="s">
        <v>688</v>
      </c>
      <c r="G24" s="4" t="s">
        <v>198</v>
      </c>
      <c r="H24" s="4" t="s">
        <v>527</v>
      </c>
      <c r="I24" s="22" t="s">
        <v>202</v>
      </c>
      <c r="J24" s="40" t="str">
        <f>VLOOKUP(I24,$N$46:$S$164,2,0)</f>
        <v>THCS Lê Hồng Phong</v>
      </c>
      <c r="K24" s="23" t="str">
        <f>VLOOKUP(I24,$N$46:$S$164,3,0)</f>
        <v>TP Ninh Bình</v>
      </c>
      <c r="L24" s="36"/>
      <c r="N24" s="9"/>
      <c r="O24" s="10"/>
      <c r="P24"/>
      <c r="Q24" s="9"/>
      <c r="R24" s="10"/>
      <c r="S24"/>
    </row>
    <row r="25" spans="1:19" s="2" customFormat="1" ht="16.5" customHeight="1" x14ac:dyDescent="0.25">
      <c r="A25" s="49">
        <v>20</v>
      </c>
      <c r="B25" s="4">
        <v>10</v>
      </c>
      <c r="C25" s="4">
        <v>110199</v>
      </c>
      <c r="D25" s="40" t="s">
        <v>786</v>
      </c>
      <c r="E25" s="66" t="s">
        <v>190</v>
      </c>
      <c r="F25" s="4" t="s">
        <v>558</v>
      </c>
      <c r="G25" s="4" t="s">
        <v>198</v>
      </c>
      <c r="H25" s="4" t="s">
        <v>199</v>
      </c>
      <c r="I25" s="22" t="s">
        <v>224</v>
      </c>
      <c r="J25" s="40" t="str">
        <f>VLOOKUP(I25,$N$46:$S$164,2,0)</f>
        <v>THCS Ninh An</v>
      </c>
      <c r="K25" s="23" t="str">
        <f>VLOOKUP(I25,$N$46:$S$164,3,0)</f>
        <v>Hoa Lư</v>
      </c>
      <c r="L25" s="36"/>
      <c r="N25" s="9"/>
      <c r="O25" s="10"/>
      <c r="P25"/>
      <c r="Q25" s="9"/>
      <c r="R25" s="10"/>
      <c r="S25"/>
    </row>
    <row r="26" spans="1:19" s="2" customFormat="1" ht="16.5" customHeight="1" x14ac:dyDescent="0.25">
      <c r="A26" s="49">
        <v>21</v>
      </c>
      <c r="B26" s="4">
        <v>10</v>
      </c>
      <c r="C26" s="4">
        <v>110200</v>
      </c>
      <c r="D26" s="40" t="s">
        <v>787</v>
      </c>
      <c r="E26" s="66" t="s">
        <v>185</v>
      </c>
      <c r="F26" s="4" t="s">
        <v>722</v>
      </c>
      <c r="G26" s="4" t="s">
        <v>198</v>
      </c>
      <c r="H26" s="4" t="s">
        <v>199</v>
      </c>
      <c r="I26" s="22" t="s">
        <v>202</v>
      </c>
      <c r="J26" s="40" t="str">
        <f>VLOOKUP(I26,$N$46:$S$164,2,0)</f>
        <v>THCS Lê Hồng Phong</v>
      </c>
      <c r="K26" s="23" t="str">
        <f>VLOOKUP(I26,$N$46:$S$164,3,0)</f>
        <v>TP Ninh Bình</v>
      </c>
      <c r="L26" s="36"/>
      <c r="N26" s="9"/>
      <c r="O26" s="10"/>
      <c r="P26"/>
      <c r="Q26" s="9"/>
      <c r="R26" s="10"/>
      <c r="S26"/>
    </row>
    <row r="27" spans="1:19" s="2" customFormat="1" ht="16.5" customHeight="1" x14ac:dyDescent="0.25">
      <c r="A27" s="49">
        <v>22</v>
      </c>
      <c r="B27" s="4">
        <v>10</v>
      </c>
      <c r="C27" s="4">
        <v>110201</v>
      </c>
      <c r="D27" s="40" t="s">
        <v>788</v>
      </c>
      <c r="E27" s="68">
        <v>38089</v>
      </c>
      <c r="F27" s="4" t="s">
        <v>722</v>
      </c>
      <c r="G27" s="4" t="s">
        <v>198</v>
      </c>
      <c r="H27" s="4" t="s">
        <v>527</v>
      </c>
      <c r="I27" s="22" t="s">
        <v>207</v>
      </c>
      <c r="J27" s="40" t="str">
        <f>VLOOKUP(I27,$N$46:$S$164,2,0)</f>
        <v>THCS Đinh Tiên Hoàng</v>
      </c>
      <c r="K27" s="23" t="str">
        <f>VLOOKUP(I27,$N$46:$S$164,3,0)</f>
        <v>TP Ninh Bình</v>
      </c>
      <c r="L27" s="36"/>
      <c r="N27" s="9"/>
      <c r="O27" s="10"/>
      <c r="P27"/>
      <c r="Q27" s="9"/>
      <c r="R27" s="10"/>
      <c r="S27"/>
    </row>
    <row r="28" spans="1:19" s="2" customFormat="1" ht="16.5" customHeight="1" x14ac:dyDescent="0.25">
      <c r="A28" s="49">
        <v>23</v>
      </c>
      <c r="B28" s="4">
        <v>10</v>
      </c>
      <c r="C28" s="4">
        <v>110205</v>
      </c>
      <c r="D28" s="40" t="s">
        <v>789</v>
      </c>
      <c r="E28" s="68">
        <v>38108</v>
      </c>
      <c r="F28" s="4" t="s">
        <v>688</v>
      </c>
      <c r="G28" s="4" t="s">
        <v>198</v>
      </c>
      <c r="H28" s="4" t="s">
        <v>527</v>
      </c>
      <c r="I28" s="22" t="s">
        <v>204</v>
      </c>
      <c r="J28" s="40" t="str">
        <f>VLOOKUP(I28,$N$46:$S$164,2,0)</f>
        <v>THCS Lý Tự Trọng</v>
      </c>
      <c r="K28" s="23" t="str">
        <f>VLOOKUP(I28,$N$46:$S$164,3,0)</f>
        <v>TP Ninh Bình</v>
      </c>
      <c r="L28" s="36"/>
      <c r="N28" s="9"/>
      <c r="O28" s="10"/>
      <c r="P28"/>
      <c r="Q28" s="9"/>
      <c r="R28" s="10"/>
      <c r="S28"/>
    </row>
    <row r="29" spans="1:19" s="2" customFormat="1" ht="16.5" customHeight="1" x14ac:dyDescent="0.25">
      <c r="A29" s="49">
        <v>24</v>
      </c>
      <c r="B29" s="4">
        <v>11</v>
      </c>
      <c r="C29" s="4">
        <v>110206</v>
      </c>
      <c r="D29" s="40" t="s">
        <v>790</v>
      </c>
      <c r="E29" s="66" t="s">
        <v>354</v>
      </c>
      <c r="F29" s="4" t="s">
        <v>791</v>
      </c>
      <c r="G29" s="4" t="s">
        <v>198</v>
      </c>
      <c r="H29" s="4" t="s">
        <v>527</v>
      </c>
      <c r="I29" s="22" t="s">
        <v>232</v>
      </c>
      <c r="J29" s="40" t="str">
        <f>VLOOKUP(I29,$N$46:$S$164,2,0)</f>
        <v>THCS Ninh Thành</v>
      </c>
      <c r="K29" s="23" t="str">
        <f>VLOOKUP(I29,$N$46:$S$164,3,0)</f>
        <v>TP Ninh Bình</v>
      </c>
      <c r="L29" s="36"/>
      <c r="N29" s="9"/>
      <c r="O29" s="10"/>
      <c r="P29"/>
      <c r="Q29" s="9"/>
      <c r="R29" s="10"/>
      <c r="S29"/>
    </row>
    <row r="30" spans="1:19" s="2" customFormat="1" ht="16.5" customHeight="1" x14ac:dyDescent="0.25">
      <c r="A30" s="49">
        <v>25</v>
      </c>
      <c r="B30" s="4">
        <v>11</v>
      </c>
      <c r="C30" s="4">
        <v>110211</v>
      </c>
      <c r="D30" s="40" t="s">
        <v>792</v>
      </c>
      <c r="E30" s="66" t="s">
        <v>366</v>
      </c>
      <c r="F30" s="4" t="s">
        <v>688</v>
      </c>
      <c r="G30" s="4" t="s">
        <v>198</v>
      </c>
      <c r="H30" s="4" t="s">
        <v>527</v>
      </c>
      <c r="I30" s="22" t="s">
        <v>204</v>
      </c>
      <c r="J30" s="40" t="str">
        <f>VLOOKUP(I30,$N$46:$S$164,2,0)</f>
        <v>THCS Lý Tự Trọng</v>
      </c>
      <c r="K30" s="23" t="str">
        <f>VLOOKUP(I30,$N$46:$S$164,3,0)</f>
        <v>TP Ninh Bình</v>
      </c>
      <c r="L30" s="36"/>
      <c r="N30" s="9"/>
      <c r="O30" s="10"/>
      <c r="P30"/>
      <c r="Q30" s="9"/>
      <c r="R30" s="10"/>
      <c r="S30"/>
    </row>
    <row r="31" spans="1:19" s="2" customFormat="1" ht="16.5" customHeight="1" x14ac:dyDescent="0.25">
      <c r="A31" s="49">
        <v>26</v>
      </c>
      <c r="B31" s="4">
        <v>11</v>
      </c>
      <c r="C31" s="4">
        <v>110213</v>
      </c>
      <c r="D31" s="40" t="s">
        <v>793</v>
      </c>
      <c r="E31" s="66" t="s">
        <v>367</v>
      </c>
      <c r="F31" s="4" t="s">
        <v>794</v>
      </c>
      <c r="G31" s="4" t="s">
        <v>198</v>
      </c>
      <c r="H31" s="4" t="s">
        <v>199</v>
      </c>
      <c r="I31" s="22" t="s">
        <v>202</v>
      </c>
      <c r="J31" s="40" t="str">
        <f>VLOOKUP(I31,$N$46:$S$164,2,0)</f>
        <v>THCS Lê Hồng Phong</v>
      </c>
      <c r="K31" s="23" t="str">
        <f>VLOOKUP(I31,$N$46:$S$164,3,0)</f>
        <v>TP Ninh Bình</v>
      </c>
      <c r="L31" s="36"/>
      <c r="N31" s="9"/>
      <c r="O31" s="10"/>
      <c r="P31"/>
      <c r="Q31" s="9"/>
      <c r="R31" s="10"/>
      <c r="S31"/>
    </row>
    <row r="32" spans="1:19" s="2" customFormat="1" ht="16.5" customHeight="1" x14ac:dyDescent="0.25">
      <c r="A32" s="49">
        <v>27</v>
      </c>
      <c r="B32" s="4">
        <v>11</v>
      </c>
      <c r="C32" s="4">
        <v>110215</v>
      </c>
      <c r="D32" s="40" t="s">
        <v>795</v>
      </c>
      <c r="E32" s="66" t="s">
        <v>368</v>
      </c>
      <c r="F32" s="4" t="s">
        <v>740</v>
      </c>
      <c r="G32" s="4" t="s">
        <v>198</v>
      </c>
      <c r="H32" s="4" t="s">
        <v>199</v>
      </c>
      <c r="I32" s="22" t="s">
        <v>314</v>
      </c>
      <c r="J32" s="40" t="str">
        <f>VLOOKUP(I32,$N$46:$S$164,2,0)</f>
        <v>THCS Kim Mỹ</v>
      </c>
      <c r="K32" s="23" t="str">
        <f>VLOOKUP(I32,$N$46:$S$164,3,0)</f>
        <v>Kim Sơn</v>
      </c>
      <c r="L32" s="36"/>
      <c r="N32" s="9"/>
      <c r="O32" s="10"/>
      <c r="P32"/>
      <c r="Q32" s="9"/>
      <c r="R32" s="10"/>
      <c r="S32"/>
    </row>
    <row r="33" spans="1:20" s="2" customFormat="1" ht="16.5" customHeight="1" x14ac:dyDescent="0.25">
      <c r="A33" s="49">
        <v>28</v>
      </c>
      <c r="B33" s="4">
        <v>11</v>
      </c>
      <c r="C33" s="4">
        <v>110216</v>
      </c>
      <c r="D33" s="40" t="s">
        <v>796</v>
      </c>
      <c r="E33" s="66" t="s">
        <v>369</v>
      </c>
      <c r="F33" s="4" t="s">
        <v>688</v>
      </c>
      <c r="G33" s="4" t="s">
        <v>198</v>
      </c>
      <c r="H33" s="4" t="s">
        <v>199</v>
      </c>
      <c r="I33" s="22" t="s">
        <v>223</v>
      </c>
      <c r="J33" s="40" t="str">
        <f>VLOOKUP(I33,$N$46:$S$164,2,0)</f>
        <v>THCS Đinh Tiên Hoàng</v>
      </c>
      <c r="K33" s="23" t="str">
        <f>VLOOKUP(I33,$N$46:$S$164,3,0)</f>
        <v>Hoa Lư</v>
      </c>
      <c r="L33" s="36"/>
      <c r="N33" s="9"/>
      <c r="O33" s="10"/>
      <c r="P33"/>
      <c r="Q33" s="9"/>
      <c r="R33" s="10"/>
      <c r="S33"/>
    </row>
    <row r="34" spans="1:20" s="2" customFormat="1" ht="16.5" customHeight="1" x14ac:dyDescent="0.25">
      <c r="A34" s="49">
        <v>29</v>
      </c>
      <c r="B34" s="4">
        <v>11</v>
      </c>
      <c r="C34" s="4">
        <v>110218</v>
      </c>
      <c r="D34" s="40" t="s">
        <v>797</v>
      </c>
      <c r="E34" s="66" t="s">
        <v>370</v>
      </c>
      <c r="F34" s="4" t="s">
        <v>688</v>
      </c>
      <c r="G34" s="4" t="s">
        <v>198</v>
      </c>
      <c r="H34" s="4" t="s">
        <v>527</v>
      </c>
      <c r="I34" s="22" t="s">
        <v>204</v>
      </c>
      <c r="J34" s="40" t="str">
        <f>VLOOKUP(I34,$N$46:$S$164,2,0)</f>
        <v>THCS Lý Tự Trọng</v>
      </c>
      <c r="K34" s="23" t="str">
        <f>VLOOKUP(I34,$N$46:$S$164,3,0)</f>
        <v>TP Ninh Bình</v>
      </c>
      <c r="L34" s="36"/>
      <c r="N34" s="9"/>
      <c r="O34" s="10"/>
      <c r="P34"/>
      <c r="Q34" s="9"/>
      <c r="R34" s="10"/>
      <c r="S34"/>
    </row>
    <row r="35" spans="1:20" s="2" customFormat="1" ht="16.5" customHeight="1" x14ac:dyDescent="0.25">
      <c r="A35" s="49">
        <v>30</v>
      </c>
      <c r="B35" s="4">
        <v>11</v>
      </c>
      <c r="C35" s="4">
        <v>110219</v>
      </c>
      <c r="D35" s="40" t="s">
        <v>798</v>
      </c>
      <c r="E35" s="68">
        <v>38018</v>
      </c>
      <c r="F35" s="4" t="s">
        <v>604</v>
      </c>
      <c r="G35" s="4" t="s">
        <v>198</v>
      </c>
      <c r="H35" s="4" t="s">
        <v>527</v>
      </c>
      <c r="I35" s="22" t="s">
        <v>323</v>
      </c>
      <c r="J35" s="40" t="str">
        <f>VLOOKUP(I35,$N$46:$S$164,2,0)</f>
        <v>THCS Yên Thắng</v>
      </c>
      <c r="K35" s="23" t="str">
        <f>VLOOKUP(I35,$N$46:$S$164,3,0)</f>
        <v>Yên Mô</v>
      </c>
      <c r="L35" s="36"/>
      <c r="N35" s="9"/>
      <c r="O35" s="10"/>
      <c r="P35"/>
      <c r="Q35" s="9"/>
      <c r="R35" s="10"/>
      <c r="S35"/>
    </row>
    <row r="36" spans="1:20" s="2" customFormat="1" ht="16.5" customHeight="1" x14ac:dyDescent="0.25">
      <c r="A36" s="49">
        <v>31</v>
      </c>
      <c r="B36" s="4">
        <v>11</v>
      </c>
      <c r="C36" s="4">
        <v>110221</v>
      </c>
      <c r="D36" s="40" t="s">
        <v>799</v>
      </c>
      <c r="E36" s="66" t="s">
        <v>187</v>
      </c>
      <c r="F36" s="4" t="s">
        <v>688</v>
      </c>
      <c r="G36" s="4" t="s">
        <v>198</v>
      </c>
      <c r="H36" s="4" t="s">
        <v>199</v>
      </c>
      <c r="I36" s="22" t="s">
        <v>330</v>
      </c>
      <c r="J36" s="40" t="str">
        <f>VLOOKUP(I36,$N$46:$S$164,2,0)</f>
        <v>THCS Yên Từ</v>
      </c>
      <c r="K36" s="23" t="str">
        <f>VLOOKUP(I36,$N$46:$S$164,3,0)</f>
        <v>Yên Mô</v>
      </c>
      <c r="L36" s="36"/>
      <c r="N36" s="9"/>
      <c r="O36" s="10"/>
      <c r="P36"/>
      <c r="Q36" s="9"/>
      <c r="R36" s="10"/>
      <c r="S36"/>
    </row>
    <row r="37" spans="1:20" s="2" customFormat="1" ht="16.5" customHeight="1" x14ac:dyDescent="0.25">
      <c r="A37" s="49">
        <v>32</v>
      </c>
      <c r="B37" s="4">
        <v>11</v>
      </c>
      <c r="C37" s="4">
        <v>110222</v>
      </c>
      <c r="D37" s="40" t="s">
        <v>800</v>
      </c>
      <c r="E37" s="66" t="s">
        <v>371</v>
      </c>
      <c r="F37" s="4" t="s">
        <v>688</v>
      </c>
      <c r="G37" s="4" t="s">
        <v>198</v>
      </c>
      <c r="H37" s="4" t="s">
        <v>527</v>
      </c>
      <c r="I37" s="22" t="s">
        <v>202</v>
      </c>
      <c r="J37" s="40" t="str">
        <f>VLOOKUP(I37,$N$46:$S$164,2,0)</f>
        <v>THCS Lê Hồng Phong</v>
      </c>
      <c r="K37" s="23" t="str">
        <f>VLOOKUP(I37,$N$46:$S$164,3,0)</f>
        <v>TP Ninh Bình</v>
      </c>
      <c r="L37" s="36"/>
    </row>
    <row r="38" spans="1:20" s="2" customFormat="1" ht="16.5" customHeight="1" x14ac:dyDescent="0.25">
      <c r="A38" s="49">
        <v>33</v>
      </c>
      <c r="B38" s="4">
        <v>11</v>
      </c>
      <c r="C38" s="4">
        <v>110226</v>
      </c>
      <c r="D38" s="40" t="s">
        <v>801</v>
      </c>
      <c r="E38" s="68">
        <v>38331</v>
      </c>
      <c r="F38" s="4" t="s">
        <v>688</v>
      </c>
      <c r="G38" s="4" t="s">
        <v>198</v>
      </c>
      <c r="H38" s="4" t="s">
        <v>527</v>
      </c>
      <c r="I38" s="22" t="s">
        <v>204</v>
      </c>
      <c r="J38" s="40" t="str">
        <f>VLOOKUP(I38,$N$46:$S$164,2,0)</f>
        <v>THCS Lý Tự Trọng</v>
      </c>
      <c r="K38" s="23" t="str">
        <f>VLOOKUP(I38,$N$46:$S$164,3,0)</f>
        <v>TP Ninh Bình</v>
      </c>
      <c r="L38" s="36"/>
    </row>
    <row r="39" spans="1:20" s="1" customFormat="1" ht="16.5" customHeight="1" x14ac:dyDescent="0.25">
      <c r="A39" s="49">
        <v>34</v>
      </c>
      <c r="B39" s="4">
        <v>11</v>
      </c>
      <c r="C39" s="4">
        <v>110227</v>
      </c>
      <c r="D39" s="40" t="s">
        <v>802</v>
      </c>
      <c r="E39" s="66" t="s">
        <v>372</v>
      </c>
      <c r="F39" s="4" t="s">
        <v>688</v>
      </c>
      <c r="G39" s="4" t="s">
        <v>198</v>
      </c>
      <c r="H39" s="4" t="s">
        <v>527</v>
      </c>
      <c r="I39" s="22" t="s">
        <v>204</v>
      </c>
      <c r="J39" s="40" t="str">
        <f>VLOOKUP(I39,$N$46:$S$164,2,0)</f>
        <v>THCS Lý Tự Trọng</v>
      </c>
      <c r="K39" s="23" t="str">
        <f>VLOOKUP(I39,$N$46:$S$164,3,0)</f>
        <v>TP Ninh Bình</v>
      </c>
      <c r="L39" s="36"/>
    </row>
    <row r="40" spans="1:20" s="1" customFormat="1" ht="16.5" customHeight="1" x14ac:dyDescent="0.25">
      <c r="A40" s="49">
        <v>35</v>
      </c>
      <c r="B40" s="4">
        <v>11</v>
      </c>
      <c r="C40" s="4">
        <v>110228</v>
      </c>
      <c r="D40" s="40" t="s">
        <v>803</v>
      </c>
      <c r="E40" s="66" t="s">
        <v>373</v>
      </c>
      <c r="F40" s="4" t="s">
        <v>804</v>
      </c>
      <c r="G40" s="4" t="s">
        <v>198</v>
      </c>
      <c r="H40" s="4" t="s">
        <v>527</v>
      </c>
      <c r="I40" s="22" t="s">
        <v>203</v>
      </c>
      <c r="J40" s="40" t="str">
        <f>VLOOKUP(I40,$N$46:$S$164,2,0)</f>
        <v>THCS Trương Hán Siêu</v>
      </c>
      <c r="K40" s="23" t="str">
        <f>VLOOKUP(I40,$N$46:$S$164,3,0)</f>
        <v>TP Ninh Bình</v>
      </c>
      <c r="L40" s="36"/>
    </row>
    <row r="41" spans="1:20" s="1" customFormat="1" ht="15.75" x14ac:dyDescent="0.25">
      <c r="B41" s="1" t="s">
        <v>351</v>
      </c>
      <c r="D41" s="14"/>
      <c r="E41" s="21"/>
      <c r="J41" s="43"/>
      <c r="K41" s="13"/>
    </row>
    <row r="42" spans="1:20" s="1" customFormat="1" ht="6" customHeight="1" x14ac:dyDescent="0.25">
      <c r="D42" s="14"/>
      <c r="E42" s="21"/>
      <c r="J42" s="13"/>
      <c r="K42" s="13"/>
      <c r="L42" s="5"/>
    </row>
    <row r="43" spans="1:20" s="2" customFormat="1" ht="32.25" customHeight="1" x14ac:dyDescent="0.2">
      <c r="A43" s="56" t="s">
        <v>14</v>
      </c>
      <c r="B43" s="56"/>
      <c r="C43" s="56"/>
      <c r="D43" s="56"/>
      <c r="E43" s="56" t="s">
        <v>15</v>
      </c>
      <c r="F43" s="56"/>
      <c r="G43" s="56"/>
      <c r="H43" s="57" t="s">
        <v>16</v>
      </c>
      <c r="I43" s="57"/>
      <c r="J43" s="57"/>
      <c r="K43" s="57"/>
      <c r="L43" s="50"/>
    </row>
    <row r="44" spans="1:20" s="1" customFormat="1" ht="15.75" x14ac:dyDescent="0.25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48"/>
    </row>
    <row r="45" spans="1:20" s="1" customFormat="1" ht="15.75" x14ac:dyDescent="0.25">
      <c r="A45" s="16"/>
      <c r="B45" s="16"/>
      <c r="C45" s="16"/>
      <c r="D45" s="16"/>
      <c r="E45" s="47"/>
      <c r="F45" s="16"/>
      <c r="G45" s="16"/>
      <c r="H45" s="16"/>
      <c r="I45" s="16"/>
      <c r="J45" s="20"/>
      <c r="K45" s="20"/>
      <c r="L45" s="17"/>
    </row>
    <row r="46" spans="1:20" s="1" customFormat="1" ht="15.75" x14ac:dyDescent="0.25">
      <c r="A46" s="16"/>
      <c r="B46" s="16"/>
      <c r="C46" s="16"/>
      <c r="D46" s="16"/>
      <c r="E46" s="47"/>
      <c r="F46" s="16"/>
      <c r="G46" s="16"/>
      <c r="H46" s="16"/>
      <c r="I46" s="16"/>
      <c r="J46" s="20"/>
      <c r="K46" s="20"/>
      <c r="L46" s="17"/>
      <c r="M46" s="1">
        <v>1201</v>
      </c>
      <c r="N46" s="18" t="s">
        <v>200</v>
      </c>
      <c r="O46" s="1" t="s">
        <v>238</v>
      </c>
      <c r="P46" s="1" t="s">
        <v>21</v>
      </c>
      <c r="Q46" s="19"/>
      <c r="R46" s="10"/>
      <c r="S46"/>
      <c r="T46"/>
    </row>
    <row r="47" spans="1:20" x14ac:dyDescent="0.2">
      <c r="L47" s="6"/>
      <c r="M47" t="str">
        <f>N47&amp;""</f>
        <v>2211</v>
      </c>
      <c r="N47" s="9" t="s">
        <v>213</v>
      </c>
      <c r="O47" s="10" t="s">
        <v>18</v>
      </c>
      <c r="P47" t="s">
        <v>19</v>
      </c>
      <c r="Q47" s="9" t="s">
        <v>239</v>
      </c>
      <c r="R47" s="10" t="s">
        <v>20</v>
      </c>
      <c r="S47" t="s">
        <v>21</v>
      </c>
      <c r="T47" t="str">
        <f>Q47&amp;""</f>
        <v>1203</v>
      </c>
    </row>
    <row r="48" spans="1:20" x14ac:dyDescent="0.2">
      <c r="M48" t="str">
        <f t="shared" ref="M48:M80" si="0">N48&amp;""</f>
        <v>2212</v>
      </c>
      <c r="N48" s="9" t="s">
        <v>214</v>
      </c>
      <c r="O48" s="10" t="s">
        <v>22</v>
      </c>
      <c r="P48" t="s">
        <v>19</v>
      </c>
      <c r="Q48" s="9" t="s">
        <v>240</v>
      </c>
      <c r="R48" s="10" t="s">
        <v>23</v>
      </c>
      <c r="S48" t="s">
        <v>21</v>
      </c>
      <c r="T48" t="str">
        <f t="shared" ref="T48:T111" si="1">Q48&amp;""</f>
        <v>1204</v>
      </c>
    </row>
    <row r="49" spans="13:20" ht="13.5" customHeight="1" x14ac:dyDescent="0.2">
      <c r="M49" t="str">
        <f t="shared" si="0"/>
        <v>2213</v>
      </c>
      <c r="N49" s="9" t="s">
        <v>215</v>
      </c>
      <c r="O49" s="10" t="s">
        <v>24</v>
      </c>
      <c r="P49" t="s">
        <v>19</v>
      </c>
      <c r="Q49" s="9" t="s">
        <v>241</v>
      </c>
      <c r="R49" s="10" t="s">
        <v>25</v>
      </c>
      <c r="S49" t="s">
        <v>21</v>
      </c>
      <c r="T49" t="str">
        <f t="shared" si="1"/>
        <v>1205</v>
      </c>
    </row>
    <row r="50" spans="13:20" x14ac:dyDescent="0.2">
      <c r="M50" t="str">
        <f t="shared" si="0"/>
        <v>2214</v>
      </c>
      <c r="N50" s="9" t="s">
        <v>216</v>
      </c>
      <c r="O50" s="10" t="s">
        <v>26</v>
      </c>
      <c r="P50" t="s">
        <v>19</v>
      </c>
      <c r="Q50" s="9" t="s">
        <v>242</v>
      </c>
      <c r="R50" s="10" t="s">
        <v>27</v>
      </c>
      <c r="S50" t="s">
        <v>21</v>
      </c>
      <c r="T50" t="str">
        <f t="shared" si="1"/>
        <v>1206</v>
      </c>
    </row>
    <row r="51" spans="13:20" ht="15.75" x14ac:dyDescent="0.25">
      <c r="M51" t="str">
        <f t="shared" si="0"/>
        <v>2216</v>
      </c>
      <c r="N51" s="9" t="s">
        <v>217</v>
      </c>
      <c r="O51" s="10" t="s">
        <v>28</v>
      </c>
      <c r="P51" t="s">
        <v>19</v>
      </c>
      <c r="Q51" s="11" t="s">
        <v>243</v>
      </c>
      <c r="R51" s="10" t="s">
        <v>29</v>
      </c>
      <c r="S51" t="s">
        <v>21</v>
      </c>
      <c r="T51" t="str">
        <f t="shared" si="1"/>
        <v>1208</v>
      </c>
    </row>
    <row r="52" spans="13:20" x14ac:dyDescent="0.2">
      <c r="M52" t="str">
        <f t="shared" si="0"/>
        <v>2217</v>
      </c>
      <c r="N52" s="9" t="s">
        <v>218</v>
      </c>
      <c r="O52" s="10" t="s">
        <v>30</v>
      </c>
      <c r="P52" t="s">
        <v>19</v>
      </c>
      <c r="Q52" s="12" t="s">
        <v>244</v>
      </c>
      <c r="R52" s="10" t="s">
        <v>31</v>
      </c>
      <c r="S52" t="s">
        <v>21</v>
      </c>
      <c r="T52" t="str">
        <f t="shared" si="1"/>
        <v>1209</v>
      </c>
    </row>
    <row r="53" spans="13:20" x14ac:dyDescent="0.2">
      <c r="M53" t="str">
        <f t="shared" si="0"/>
        <v>2215</v>
      </c>
      <c r="N53" s="9" t="s">
        <v>219</v>
      </c>
      <c r="O53" s="10" t="s">
        <v>32</v>
      </c>
      <c r="P53" t="s">
        <v>19</v>
      </c>
      <c r="Q53" s="9" t="s">
        <v>245</v>
      </c>
      <c r="R53" s="10" t="s">
        <v>33</v>
      </c>
      <c r="S53" t="s">
        <v>21</v>
      </c>
      <c r="T53" t="str">
        <f t="shared" si="1"/>
        <v>1207</v>
      </c>
    </row>
    <row r="54" spans="13:20" x14ac:dyDescent="0.2">
      <c r="M54" t="str">
        <f t="shared" si="0"/>
        <v>2218</v>
      </c>
      <c r="N54" s="9" t="s">
        <v>220</v>
      </c>
      <c r="O54" s="10" t="s">
        <v>34</v>
      </c>
      <c r="P54" t="s">
        <v>19</v>
      </c>
      <c r="Q54" s="9" t="s">
        <v>246</v>
      </c>
      <c r="R54" s="10" t="s">
        <v>35</v>
      </c>
      <c r="S54" t="s">
        <v>21</v>
      </c>
      <c r="T54" t="str">
        <f t="shared" si="1"/>
        <v>1210</v>
      </c>
    </row>
    <row r="55" spans="13:20" x14ac:dyDescent="0.2">
      <c r="M55" t="str">
        <f t="shared" si="0"/>
        <v>2219</v>
      </c>
      <c r="N55" s="9" t="s">
        <v>221</v>
      </c>
      <c r="O55" s="10" t="s">
        <v>36</v>
      </c>
      <c r="P55" t="s">
        <v>19</v>
      </c>
      <c r="Q55" s="9" t="s">
        <v>247</v>
      </c>
      <c r="R55" s="10" t="s">
        <v>37</v>
      </c>
      <c r="S55" t="s">
        <v>21</v>
      </c>
      <c r="T55" t="str">
        <f t="shared" si="1"/>
        <v>1211</v>
      </c>
    </row>
    <row r="56" spans="13:20" x14ac:dyDescent="0.2">
      <c r="M56" t="str">
        <f t="shared" si="0"/>
        <v>2220</v>
      </c>
      <c r="N56" s="9" t="s">
        <v>222</v>
      </c>
      <c r="O56" s="10" t="s">
        <v>38</v>
      </c>
      <c r="P56" t="s">
        <v>19</v>
      </c>
      <c r="Q56" s="9" t="s">
        <v>248</v>
      </c>
      <c r="R56" s="10" t="s">
        <v>39</v>
      </c>
      <c r="S56" t="s">
        <v>21</v>
      </c>
      <c r="T56" t="str">
        <f t="shared" si="1"/>
        <v>1212</v>
      </c>
    </row>
    <row r="57" spans="13:20" x14ac:dyDescent="0.2">
      <c r="M57" t="str">
        <f t="shared" si="0"/>
        <v>3201</v>
      </c>
      <c r="N57" s="9" t="s">
        <v>223</v>
      </c>
      <c r="O57" s="10" t="s">
        <v>40</v>
      </c>
      <c r="P57" t="s">
        <v>41</v>
      </c>
      <c r="Q57" s="9" t="s">
        <v>249</v>
      </c>
      <c r="R57" s="10" t="s">
        <v>42</v>
      </c>
      <c r="S57" t="s">
        <v>21</v>
      </c>
      <c r="T57" t="str">
        <f t="shared" si="1"/>
        <v>1214</v>
      </c>
    </row>
    <row r="58" spans="13:20" x14ac:dyDescent="0.2">
      <c r="M58" t="str">
        <f t="shared" si="0"/>
        <v>3202</v>
      </c>
      <c r="N58" s="9" t="s">
        <v>224</v>
      </c>
      <c r="O58" s="10" t="s">
        <v>43</v>
      </c>
      <c r="P58" t="s">
        <v>41</v>
      </c>
      <c r="Q58" s="9" t="s">
        <v>250</v>
      </c>
      <c r="R58" s="10" t="s">
        <v>44</v>
      </c>
      <c r="S58" t="s">
        <v>21</v>
      </c>
      <c r="T58" t="str">
        <f t="shared" si="1"/>
        <v>1215</v>
      </c>
    </row>
    <row r="59" spans="13:20" x14ac:dyDescent="0.2">
      <c r="M59" t="str">
        <f t="shared" si="0"/>
        <v>3203</v>
      </c>
      <c r="N59" s="9" t="s">
        <v>225</v>
      </c>
      <c r="O59" s="10" t="s">
        <v>45</v>
      </c>
      <c r="P59" t="s">
        <v>41</v>
      </c>
      <c r="Q59" s="9" t="s">
        <v>251</v>
      </c>
      <c r="R59" s="10" t="s">
        <v>46</v>
      </c>
      <c r="S59" t="s">
        <v>21</v>
      </c>
      <c r="T59" t="str">
        <f t="shared" si="1"/>
        <v>1216</v>
      </c>
    </row>
    <row r="60" spans="13:20" x14ac:dyDescent="0.2">
      <c r="M60" t="str">
        <f t="shared" si="0"/>
        <v>2221</v>
      </c>
      <c r="N60" s="9" t="s">
        <v>226</v>
      </c>
      <c r="O60" s="10" t="s">
        <v>47</v>
      </c>
      <c r="P60" t="s">
        <v>19</v>
      </c>
      <c r="Q60" s="9" t="s">
        <v>252</v>
      </c>
      <c r="R60" s="10" t="s">
        <v>48</v>
      </c>
      <c r="S60" t="s">
        <v>21</v>
      </c>
      <c r="T60" t="str">
        <f t="shared" si="1"/>
        <v>1213</v>
      </c>
    </row>
    <row r="61" spans="13:20" x14ac:dyDescent="0.2">
      <c r="M61" t="str">
        <f t="shared" si="0"/>
        <v>3204</v>
      </c>
      <c r="N61" s="9" t="s">
        <v>227</v>
      </c>
      <c r="O61" s="10" t="s">
        <v>49</v>
      </c>
      <c r="P61" t="s">
        <v>41</v>
      </c>
      <c r="Q61" s="9" t="s">
        <v>253</v>
      </c>
      <c r="R61" s="10" t="s">
        <v>50</v>
      </c>
      <c r="S61" t="s">
        <v>21</v>
      </c>
      <c r="T61" t="str">
        <f t="shared" si="1"/>
        <v>1217</v>
      </c>
    </row>
    <row r="62" spans="13:20" x14ac:dyDescent="0.2">
      <c r="M62" t="str">
        <f t="shared" si="0"/>
        <v>3205</v>
      </c>
      <c r="N62" s="9" t="s">
        <v>206</v>
      </c>
      <c r="O62" s="10" t="s">
        <v>51</v>
      </c>
      <c r="P62" t="s">
        <v>41</v>
      </c>
      <c r="Q62" s="9" t="s">
        <v>254</v>
      </c>
      <c r="R62" s="10" t="s">
        <v>52</v>
      </c>
      <c r="S62" t="s">
        <v>21</v>
      </c>
      <c r="T62" t="str">
        <f t="shared" si="1"/>
        <v>1218</v>
      </c>
    </row>
    <row r="63" spans="13:20" x14ac:dyDescent="0.2">
      <c r="M63" t="str">
        <f t="shared" si="0"/>
        <v>3206</v>
      </c>
      <c r="N63" s="9" t="s">
        <v>228</v>
      </c>
      <c r="O63" s="10" t="s">
        <v>53</v>
      </c>
      <c r="P63" t="s">
        <v>41</v>
      </c>
      <c r="Q63" s="9" t="s">
        <v>255</v>
      </c>
      <c r="R63" s="10" t="s">
        <v>54</v>
      </c>
      <c r="S63" t="s">
        <v>21</v>
      </c>
      <c r="T63" t="str">
        <f t="shared" si="1"/>
        <v>1219</v>
      </c>
    </row>
    <row r="64" spans="13:20" x14ac:dyDescent="0.2">
      <c r="M64" t="str">
        <f t="shared" si="0"/>
        <v>3207</v>
      </c>
      <c r="N64" s="9" t="s">
        <v>229</v>
      </c>
      <c r="O64" s="10" t="s">
        <v>55</v>
      </c>
      <c r="P64" t="s">
        <v>41</v>
      </c>
      <c r="Q64" s="9" t="s">
        <v>256</v>
      </c>
      <c r="R64" s="10" t="s">
        <v>56</v>
      </c>
      <c r="S64" t="s">
        <v>21</v>
      </c>
      <c r="T64" t="str">
        <f t="shared" si="1"/>
        <v>1220</v>
      </c>
    </row>
    <row r="65" spans="13:20" x14ac:dyDescent="0.2">
      <c r="M65" t="str">
        <f t="shared" si="0"/>
        <v>3208</v>
      </c>
      <c r="N65" s="9" t="s">
        <v>230</v>
      </c>
      <c r="O65" s="10" t="s">
        <v>57</v>
      </c>
      <c r="P65" t="s">
        <v>41</v>
      </c>
      <c r="Q65" s="9" t="s">
        <v>257</v>
      </c>
      <c r="R65" s="10" t="s">
        <v>58</v>
      </c>
      <c r="S65" t="s">
        <v>21</v>
      </c>
      <c r="T65" t="str">
        <f t="shared" si="1"/>
        <v>1221</v>
      </c>
    </row>
    <row r="66" spans="13:20" x14ac:dyDescent="0.2">
      <c r="M66" t="str">
        <f t="shared" si="0"/>
        <v>4202</v>
      </c>
      <c r="N66" s="9" t="s">
        <v>231</v>
      </c>
      <c r="O66" s="10" t="s">
        <v>59</v>
      </c>
      <c r="P66" t="s">
        <v>60</v>
      </c>
      <c r="Q66" s="9" t="s">
        <v>258</v>
      </c>
      <c r="R66" s="10" t="s">
        <v>61</v>
      </c>
      <c r="S66" t="s">
        <v>21</v>
      </c>
      <c r="T66" t="str">
        <f t="shared" si="1"/>
        <v>1226</v>
      </c>
    </row>
    <row r="67" spans="13:20" x14ac:dyDescent="0.2">
      <c r="M67" t="str">
        <f t="shared" si="0"/>
        <v>4206</v>
      </c>
      <c r="N67" s="9" t="s">
        <v>205</v>
      </c>
      <c r="O67" s="10" t="s">
        <v>62</v>
      </c>
      <c r="P67" t="s">
        <v>60</v>
      </c>
      <c r="Q67" s="9" t="s">
        <v>259</v>
      </c>
      <c r="R67" s="10" t="s">
        <v>63</v>
      </c>
      <c r="S67" t="s">
        <v>19</v>
      </c>
      <c r="T67" t="str">
        <f t="shared" si="1"/>
        <v>2203</v>
      </c>
    </row>
    <row r="68" spans="13:20" x14ac:dyDescent="0.2">
      <c r="M68" t="str">
        <f t="shared" si="0"/>
        <v>4203</v>
      </c>
      <c r="N68" s="9" t="s">
        <v>204</v>
      </c>
      <c r="O68" s="10" t="s">
        <v>64</v>
      </c>
      <c r="P68" t="s">
        <v>60</v>
      </c>
      <c r="Q68" s="9" t="s">
        <v>260</v>
      </c>
      <c r="R68" s="10" t="s">
        <v>65</v>
      </c>
      <c r="S68" t="s">
        <v>21</v>
      </c>
      <c r="T68" t="str">
        <f t="shared" si="1"/>
        <v>1227</v>
      </c>
    </row>
    <row r="69" spans="13:20" x14ac:dyDescent="0.2">
      <c r="M69" t="str">
        <f t="shared" si="0"/>
        <v>4204</v>
      </c>
      <c r="N69" s="9" t="s">
        <v>202</v>
      </c>
      <c r="O69" s="10" t="s">
        <v>66</v>
      </c>
      <c r="P69" t="s">
        <v>60</v>
      </c>
      <c r="Q69" s="9" t="s">
        <v>261</v>
      </c>
      <c r="R69" s="10" t="s">
        <v>67</v>
      </c>
      <c r="S69" t="s">
        <v>19</v>
      </c>
      <c r="T69" t="str">
        <f t="shared" si="1"/>
        <v>2201</v>
      </c>
    </row>
    <row r="70" spans="13:20" x14ac:dyDescent="0.2">
      <c r="M70" t="str">
        <f t="shared" si="0"/>
        <v>4205</v>
      </c>
      <c r="N70" s="9" t="s">
        <v>207</v>
      </c>
      <c r="O70" s="10" t="s">
        <v>40</v>
      </c>
      <c r="P70" t="s">
        <v>60</v>
      </c>
      <c r="Q70" s="9" t="s">
        <v>262</v>
      </c>
      <c r="R70" s="10" t="s">
        <v>68</v>
      </c>
      <c r="S70" t="s">
        <v>19</v>
      </c>
      <c r="T70" t="str">
        <f t="shared" si="1"/>
        <v>2202</v>
      </c>
    </row>
    <row r="71" spans="13:20" x14ac:dyDescent="0.2">
      <c r="M71" t="str">
        <f t="shared" si="0"/>
        <v>4207</v>
      </c>
      <c r="N71" s="9" t="s">
        <v>232</v>
      </c>
      <c r="O71" s="10" t="s">
        <v>69</v>
      </c>
      <c r="P71" t="s">
        <v>60</v>
      </c>
      <c r="Q71" s="9" t="s">
        <v>263</v>
      </c>
      <c r="R71" s="10" t="s">
        <v>70</v>
      </c>
      <c r="S71" t="s">
        <v>19</v>
      </c>
      <c r="T71" t="str">
        <f t="shared" si="1"/>
        <v>2204</v>
      </c>
    </row>
    <row r="72" spans="13:20" x14ac:dyDescent="0.2">
      <c r="M72" t="str">
        <f t="shared" si="0"/>
        <v>4201</v>
      </c>
      <c r="N72" s="9" t="s">
        <v>203</v>
      </c>
      <c r="O72" s="10" t="s">
        <v>71</v>
      </c>
      <c r="P72" t="s">
        <v>60</v>
      </c>
      <c r="Q72" s="9" t="s">
        <v>264</v>
      </c>
      <c r="R72" s="10" t="s">
        <v>72</v>
      </c>
      <c r="S72" t="s">
        <v>21</v>
      </c>
      <c r="T72" t="str">
        <f t="shared" si="1"/>
        <v>1225</v>
      </c>
    </row>
    <row r="73" spans="13:20" x14ac:dyDescent="0.2">
      <c r="M73" t="str">
        <f t="shared" si="0"/>
        <v>4209</v>
      </c>
      <c r="N73" s="9" t="s">
        <v>211</v>
      </c>
      <c r="O73" s="10" t="s">
        <v>73</v>
      </c>
      <c r="P73" t="s">
        <v>60</v>
      </c>
      <c r="Q73" s="9" t="s">
        <v>265</v>
      </c>
      <c r="R73" s="10" t="s">
        <v>74</v>
      </c>
      <c r="S73" t="s">
        <v>19</v>
      </c>
      <c r="T73" t="str">
        <f t="shared" si="1"/>
        <v>2206</v>
      </c>
    </row>
    <row r="74" spans="13:20" x14ac:dyDescent="0.2">
      <c r="M74" t="str">
        <f t="shared" si="0"/>
        <v>4208</v>
      </c>
      <c r="N74" s="9" t="s">
        <v>233</v>
      </c>
      <c r="O74" s="10" t="s">
        <v>75</v>
      </c>
      <c r="P74" t="s">
        <v>60</v>
      </c>
      <c r="Q74" s="9" t="s">
        <v>266</v>
      </c>
      <c r="R74" s="10" t="s">
        <v>76</v>
      </c>
      <c r="S74" t="s">
        <v>19</v>
      </c>
      <c r="T74" t="str">
        <f t="shared" si="1"/>
        <v>2205</v>
      </c>
    </row>
    <row r="75" spans="13:20" x14ac:dyDescent="0.2">
      <c r="M75" t="str">
        <f t="shared" si="0"/>
        <v>3210</v>
      </c>
      <c r="N75" s="9" t="s">
        <v>234</v>
      </c>
      <c r="O75" s="10" t="s">
        <v>77</v>
      </c>
      <c r="P75" t="s">
        <v>41</v>
      </c>
      <c r="Q75" s="9" t="s">
        <v>267</v>
      </c>
      <c r="R75" s="10" t="s">
        <v>78</v>
      </c>
      <c r="S75" t="s">
        <v>21</v>
      </c>
      <c r="T75" t="str">
        <f t="shared" si="1"/>
        <v>1223</v>
      </c>
    </row>
    <row r="76" spans="13:20" x14ac:dyDescent="0.2">
      <c r="M76" t="str">
        <f t="shared" si="0"/>
        <v>3211</v>
      </c>
      <c r="N76" s="9" t="s">
        <v>235</v>
      </c>
      <c r="O76" s="10" t="s">
        <v>79</v>
      </c>
      <c r="P76" t="s">
        <v>41</v>
      </c>
      <c r="Q76" s="9" t="s">
        <v>268</v>
      </c>
      <c r="R76" s="10" t="s">
        <v>80</v>
      </c>
      <c r="S76" t="s">
        <v>21</v>
      </c>
      <c r="T76" t="str">
        <f t="shared" si="1"/>
        <v>1224</v>
      </c>
    </row>
    <row r="77" spans="13:20" x14ac:dyDescent="0.2">
      <c r="M77" t="str">
        <f t="shared" si="0"/>
        <v>3209</v>
      </c>
      <c r="N77" s="9" t="s">
        <v>212</v>
      </c>
      <c r="O77" s="10" t="s">
        <v>81</v>
      </c>
      <c r="P77" t="s">
        <v>41</v>
      </c>
      <c r="Q77" s="9" t="s">
        <v>269</v>
      </c>
      <c r="R77" s="10" t="s">
        <v>82</v>
      </c>
      <c r="S77" t="s">
        <v>21</v>
      </c>
      <c r="T77" t="str">
        <f t="shared" si="1"/>
        <v>1222</v>
      </c>
    </row>
    <row r="78" spans="13:20" x14ac:dyDescent="0.2">
      <c r="M78" t="str">
        <f t="shared" si="0"/>
        <v>4211</v>
      </c>
      <c r="N78" s="9" t="s">
        <v>208</v>
      </c>
      <c r="O78" s="10" t="s">
        <v>83</v>
      </c>
      <c r="P78" t="s">
        <v>60</v>
      </c>
      <c r="Q78" s="9" t="s">
        <v>270</v>
      </c>
      <c r="R78" s="10" t="s">
        <v>84</v>
      </c>
      <c r="S78" t="s">
        <v>19</v>
      </c>
      <c r="T78" t="str">
        <f t="shared" si="1"/>
        <v>2208</v>
      </c>
    </row>
    <row r="79" spans="13:20" x14ac:dyDescent="0.2">
      <c r="M79" t="str">
        <f t="shared" si="0"/>
        <v>4212</v>
      </c>
      <c r="N79" s="9" t="s">
        <v>236</v>
      </c>
      <c r="O79" s="10" t="s">
        <v>85</v>
      </c>
      <c r="P79" t="s">
        <v>60</v>
      </c>
      <c r="Q79" s="9" t="s">
        <v>271</v>
      </c>
      <c r="R79" s="10" t="s">
        <v>86</v>
      </c>
      <c r="S79" t="s">
        <v>19</v>
      </c>
      <c r="T79" t="str">
        <f t="shared" si="1"/>
        <v>2209</v>
      </c>
    </row>
    <row r="80" spans="13:20" x14ac:dyDescent="0.2">
      <c r="M80" t="str">
        <f t="shared" si="0"/>
        <v>4210</v>
      </c>
      <c r="N80" s="9" t="s">
        <v>237</v>
      </c>
      <c r="O80" s="10" t="s">
        <v>87</v>
      </c>
      <c r="P80" t="s">
        <v>60</v>
      </c>
      <c r="Q80" s="9" t="s">
        <v>272</v>
      </c>
      <c r="R80" s="10" t="s">
        <v>88</v>
      </c>
      <c r="S80" t="s">
        <v>19</v>
      </c>
      <c r="T80" t="str">
        <f t="shared" si="1"/>
        <v>2207</v>
      </c>
    </row>
    <row r="81" spans="13:20" x14ac:dyDescent="0.2">
      <c r="N81" s="9"/>
      <c r="O81" s="10"/>
      <c r="Q81" s="9" t="s">
        <v>273</v>
      </c>
      <c r="R81" s="10"/>
      <c r="T81" t="str">
        <f t="shared" si="1"/>
        <v/>
      </c>
    </row>
    <row r="82" spans="13:20" x14ac:dyDescent="0.2">
      <c r="M82" t="str">
        <f>N82&amp;""</f>
        <v>5201</v>
      </c>
      <c r="N82" s="9" t="s">
        <v>275</v>
      </c>
      <c r="O82" s="10" t="s">
        <v>89</v>
      </c>
      <c r="P82" t="s">
        <v>90</v>
      </c>
      <c r="Q82" s="9" t="s">
        <v>274</v>
      </c>
      <c r="R82" s="10" t="s">
        <v>91</v>
      </c>
      <c r="S82" t="s">
        <v>19</v>
      </c>
      <c r="T82" t="str">
        <f t="shared" si="1"/>
        <v>2210</v>
      </c>
    </row>
    <row r="83" spans="13:20" x14ac:dyDescent="0.2">
      <c r="M83" t="str">
        <f t="shared" ref="M83:M146" si="2">N83&amp;""</f>
        <v>5202</v>
      </c>
      <c r="N83" s="9" t="s">
        <v>276</v>
      </c>
      <c r="O83" s="10" t="s">
        <v>92</v>
      </c>
      <c r="P83" t="s">
        <v>90</v>
      </c>
      <c r="Q83" s="9" t="s">
        <v>213</v>
      </c>
      <c r="R83" s="10" t="s">
        <v>18</v>
      </c>
      <c r="S83" t="s">
        <v>19</v>
      </c>
      <c r="T83" t="str">
        <f t="shared" si="1"/>
        <v>2211</v>
      </c>
    </row>
    <row r="84" spans="13:20" x14ac:dyDescent="0.2">
      <c r="M84" t="str">
        <f t="shared" si="2"/>
        <v>5203</v>
      </c>
      <c r="N84" s="9" t="s">
        <v>277</v>
      </c>
      <c r="O84" s="10" t="s">
        <v>93</v>
      </c>
      <c r="P84" t="s">
        <v>90</v>
      </c>
      <c r="Q84" s="9" t="s">
        <v>214</v>
      </c>
      <c r="R84" s="10" t="s">
        <v>22</v>
      </c>
      <c r="S84" t="s">
        <v>19</v>
      </c>
      <c r="T84" t="str">
        <f t="shared" si="1"/>
        <v>2212</v>
      </c>
    </row>
    <row r="85" spans="13:20" x14ac:dyDescent="0.2">
      <c r="M85" t="str">
        <f t="shared" si="2"/>
        <v>5204</v>
      </c>
      <c r="N85" s="9" t="s">
        <v>278</v>
      </c>
      <c r="O85" s="10" t="s">
        <v>94</v>
      </c>
      <c r="P85" t="s">
        <v>90</v>
      </c>
      <c r="Q85" s="9" t="s">
        <v>215</v>
      </c>
      <c r="R85" s="10" t="s">
        <v>24</v>
      </c>
      <c r="S85" t="s">
        <v>19</v>
      </c>
      <c r="T85" t="str">
        <f t="shared" si="1"/>
        <v>2213</v>
      </c>
    </row>
    <row r="86" spans="13:20" x14ac:dyDescent="0.2">
      <c r="M86" t="str">
        <f t="shared" si="2"/>
        <v>5205</v>
      </c>
      <c r="N86" s="9" t="s">
        <v>279</v>
      </c>
      <c r="O86" s="10" t="s">
        <v>95</v>
      </c>
      <c r="P86" t="s">
        <v>90</v>
      </c>
      <c r="Q86" s="9" t="s">
        <v>216</v>
      </c>
      <c r="R86" s="10" t="s">
        <v>26</v>
      </c>
      <c r="S86" t="s">
        <v>19</v>
      </c>
      <c r="T86" t="str">
        <f t="shared" si="1"/>
        <v>2214</v>
      </c>
    </row>
    <row r="87" spans="13:20" x14ac:dyDescent="0.2">
      <c r="M87" t="str">
        <f t="shared" si="2"/>
        <v>5206</v>
      </c>
      <c r="N87" s="9" t="s">
        <v>280</v>
      </c>
      <c r="O87" s="10" t="s">
        <v>96</v>
      </c>
      <c r="P87" t="s">
        <v>90</v>
      </c>
      <c r="Q87" s="9" t="s">
        <v>219</v>
      </c>
      <c r="R87" s="10" t="s">
        <v>32</v>
      </c>
      <c r="S87" t="s">
        <v>19</v>
      </c>
      <c r="T87" t="str">
        <f t="shared" si="1"/>
        <v>2215</v>
      </c>
    </row>
    <row r="88" spans="13:20" x14ac:dyDescent="0.2">
      <c r="M88" t="str">
        <f t="shared" si="2"/>
        <v>5207</v>
      </c>
      <c r="N88" s="9" t="s">
        <v>281</v>
      </c>
      <c r="O88" s="10" t="s">
        <v>97</v>
      </c>
      <c r="P88" t="s">
        <v>90</v>
      </c>
      <c r="Q88" s="9" t="s">
        <v>217</v>
      </c>
      <c r="R88" s="10" t="s">
        <v>28</v>
      </c>
      <c r="S88" t="s">
        <v>19</v>
      </c>
      <c r="T88" t="str">
        <f t="shared" si="1"/>
        <v>2216</v>
      </c>
    </row>
    <row r="89" spans="13:20" x14ac:dyDescent="0.2">
      <c r="M89" t="str">
        <f t="shared" si="2"/>
        <v>5208</v>
      </c>
      <c r="N89" s="9" t="s">
        <v>282</v>
      </c>
      <c r="O89" s="10" t="s">
        <v>98</v>
      </c>
      <c r="P89" t="s">
        <v>90</v>
      </c>
      <c r="Q89" s="9" t="s">
        <v>218</v>
      </c>
      <c r="R89" s="10" t="s">
        <v>30</v>
      </c>
      <c r="S89" t="s">
        <v>19</v>
      </c>
      <c r="T89" t="str">
        <f t="shared" si="1"/>
        <v>2217</v>
      </c>
    </row>
    <row r="90" spans="13:20" x14ac:dyDescent="0.2">
      <c r="M90" t="str">
        <f t="shared" si="2"/>
        <v>5209</v>
      </c>
      <c r="N90" s="9" t="s">
        <v>283</v>
      </c>
      <c r="O90" s="10" t="s">
        <v>99</v>
      </c>
      <c r="P90" t="s">
        <v>90</v>
      </c>
      <c r="Q90" s="9" t="s">
        <v>220</v>
      </c>
      <c r="R90" s="10" t="s">
        <v>34</v>
      </c>
      <c r="S90" t="s">
        <v>19</v>
      </c>
      <c r="T90" t="str">
        <f t="shared" si="1"/>
        <v>2218</v>
      </c>
    </row>
    <row r="91" spans="13:20" x14ac:dyDescent="0.2">
      <c r="M91" t="str">
        <f t="shared" si="2"/>
        <v>5210</v>
      </c>
      <c r="N91" s="9" t="s">
        <v>284</v>
      </c>
      <c r="O91" s="10" t="s">
        <v>100</v>
      </c>
      <c r="P91" t="s">
        <v>90</v>
      </c>
      <c r="Q91" s="9" t="s">
        <v>221</v>
      </c>
      <c r="R91" s="10" t="s">
        <v>36</v>
      </c>
      <c r="S91" t="s">
        <v>19</v>
      </c>
      <c r="T91" t="str">
        <f t="shared" si="1"/>
        <v>2219</v>
      </c>
    </row>
    <row r="92" spans="13:20" x14ac:dyDescent="0.2">
      <c r="M92" t="str">
        <f t="shared" si="2"/>
        <v>5211</v>
      </c>
      <c r="N92" s="9" t="s">
        <v>285</v>
      </c>
      <c r="O92" s="10" t="s">
        <v>101</v>
      </c>
      <c r="P92" t="s">
        <v>90</v>
      </c>
      <c r="Q92" s="9" t="s">
        <v>222</v>
      </c>
      <c r="R92" s="10" t="s">
        <v>38</v>
      </c>
      <c r="S92" t="s">
        <v>19</v>
      </c>
      <c r="T92" t="str">
        <f t="shared" si="1"/>
        <v>2220</v>
      </c>
    </row>
    <row r="93" spans="13:20" x14ac:dyDescent="0.2">
      <c r="M93" t="str">
        <f t="shared" si="2"/>
        <v>5212</v>
      </c>
      <c r="N93" s="9" t="s">
        <v>286</v>
      </c>
      <c r="O93" s="10" t="s">
        <v>102</v>
      </c>
      <c r="P93" t="s">
        <v>90</v>
      </c>
      <c r="Q93" s="9" t="s">
        <v>226</v>
      </c>
      <c r="R93" s="10" t="s">
        <v>47</v>
      </c>
      <c r="S93" t="s">
        <v>19</v>
      </c>
      <c r="T93" t="str">
        <f t="shared" si="1"/>
        <v>2221</v>
      </c>
    </row>
    <row r="94" spans="13:20" x14ac:dyDescent="0.2">
      <c r="M94" t="str">
        <f t="shared" si="2"/>
        <v>5213</v>
      </c>
      <c r="N94" s="9" t="s">
        <v>287</v>
      </c>
      <c r="O94" s="10" t="s">
        <v>103</v>
      </c>
      <c r="P94" t="s">
        <v>90</v>
      </c>
      <c r="Q94" s="9" t="s">
        <v>223</v>
      </c>
      <c r="R94" s="10" t="s">
        <v>40</v>
      </c>
      <c r="S94" t="s">
        <v>41</v>
      </c>
      <c r="T94" t="str">
        <f t="shared" si="1"/>
        <v>3201</v>
      </c>
    </row>
    <row r="95" spans="13:20" x14ac:dyDescent="0.2">
      <c r="M95" t="str">
        <f t="shared" si="2"/>
        <v>5214</v>
      </c>
      <c r="N95" s="9" t="s">
        <v>288</v>
      </c>
      <c r="O95" s="10" t="s">
        <v>104</v>
      </c>
      <c r="P95" t="s">
        <v>90</v>
      </c>
      <c r="Q95" s="9" t="s">
        <v>224</v>
      </c>
      <c r="R95" s="10" t="s">
        <v>43</v>
      </c>
      <c r="S95" t="s">
        <v>41</v>
      </c>
      <c r="T95" t="str">
        <f t="shared" si="1"/>
        <v>3202</v>
      </c>
    </row>
    <row r="96" spans="13:20" x14ac:dyDescent="0.2">
      <c r="M96" t="str">
        <f t="shared" si="2"/>
        <v>5215</v>
      </c>
      <c r="N96" s="9" t="s">
        <v>289</v>
      </c>
      <c r="O96" s="10" t="s">
        <v>105</v>
      </c>
      <c r="P96" t="s">
        <v>90</v>
      </c>
      <c r="Q96" s="9" t="s">
        <v>225</v>
      </c>
      <c r="R96" s="10" t="s">
        <v>45</v>
      </c>
      <c r="S96" t="s">
        <v>41</v>
      </c>
      <c r="T96" t="str">
        <f t="shared" si="1"/>
        <v>3203</v>
      </c>
    </row>
    <row r="97" spans="13:20" x14ac:dyDescent="0.2">
      <c r="M97" t="str">
        <f t="shared" si="2"/>
        <v>5216</v>
      </c>
      <c r="N97" s="9" t="s">
        <v>290</v>
      </c>
      <c r="O97" s="10" t="s">
        <v>106</v>
      </c>
      <c r="P97" t="s">
        <v>90</v>
      </c>
      <c r="Q97" s="9" t="s">
        <v>227</v>
      </c>
      <c r="R97" s="10" t="s">
        <v>49</v>
      </c>
      <c r="S97" t="s">
        <v>41</v>
      </c>
      <c r="T97" t="str">
        <f t="shared" si="1"/>
        <v>3204</v>
      </c>
    </row>
    <row r="98" spans="13:20" x14ac:dyDescent="0.2">
      <c r="M98" t="str">
        <f t="shared" si="2"/>
        <v>5217</v>
      </c>
      <c r="N98" s="9" t="s">
        <v>291</v>
      </c>
      <c r="O98" s="10" t="s">
        <v>107</v>
      </c>
      <c r="P98" t="s">
        <v>90</v>
      </c>
      <c r="Q98" s="9" t="s">
        <v>206</v>
      </c>
      <c r="R98" s="10" t="s">
        <v>51</v>
      </c>
      <c r="S98" t="s">
        <v>41</v>
      </c>
      <c r="T98" t="str">
        <f t="shared" si="1"/>
        <v>3205</v>
      </c>
    </row>
    <row r="99" spans="13:20" x14ac:dyDescent="0.2">
      <c r="M99" t="str">
        <f t="shared" si="2"/>
        <v>5218</v>
      </c>
      <c r="N99" s="9" t="s">
        <v>292</v>
      </c>
      <c r="O99" s="10" t="s">
        <v>108</v>
      </c>
      <c r="P99" t="s">
        <v>90</v>
      </c>
      <c r="Q99" s="9" t="s">
        <v>228</v>
      </c>
      <c r="R99" s="10" t="s">
        <v>53</v>
      </c>
      <c r="S99" t="s">
        <v>41</v>
      </c>
      <c r="T99" t="str">
        <f t="shared" si="1"/>
        <v>3206</v>
      </c>
    </row>
    <row r="100" spans="13:20" x14ac:dyDescent="0.2">
      <c r="M100" t="str">
        <f t="shared" si="2"/>
        <v>5219</v>
      </c>
      <c r="N100" s="9" t="s">
        <v>293</v>
      </c>
      <c r="O100" s="10" t="s">
        <v>109</v>
      </c>
      <c r="P100" t="s">
        <v>90</v>
      </c>
      <c r="Q100" s="9" t="s">
        <v>229</v>
      </c>
      <c r="R100" s="10" t="s">
        <v>55</v>
      </c>
      <c r="S100" t="s">
        <v>41</v>
      </c>
      <c r="T100" t="str">
        <f t="shared" si="1"/>
        <v>3207</v>
      </c>
    </row>
    <row r="101" spans="13:20" x14ac:dyDescent="0.2">
      <c r="M101" t="str">
        <f t="shared" si="2"/>
        <v>5220</v>
      </c>
      <c r="N101" s="9" t="s">
        <v>294</v>
      </c>
      <c r="O101" s="10" t="s">
        <v>110</v>
      </c>
      <c r="P101" t="s">
        <v>90</v>
      </c>
      <c r="Q101" s="9" t="s">
        <v>230</v>
      </c>
      <c r="R101" s="10" t="s">
        <v>57</v>
      </c>
      <c r="S101" t="s">
        <v>41</v>
      </c>
      <c r="T101" t="str">
        <f t="shared" si="1"/>
        <v>3208</v>
      </c>
    </row>
    <row r="102" spans="13:20" x14ac:dyDescent="0.2">
      <c r="M102" t="str">
        <f t="shared" si="2"/>
        <v>6201</v>
      </c>
      <c r="N102" s="9" t="s">
        <v>295</v>
      </c>
      <c r="O102" s="10" t="s">
        <v>111</v>
      </c>
      <c r="P102" t="s">
        <v>112</v>
      </c>
      <c r="Q102" s="9" t="s">
        <v>212</v>
      </c>
      <c r="R102" s="10" t="s">
        <v>81</v>
      </c>
      <c r="S102" t="s">
        <v>41</v>
      </c>
      <c r="T102" t="str">
        <f t="shared" si="1"/>
        <v>3209</v>
      </c>
    </row>
    <row r="103" spans="13:20" x14ac:dyDescent="0.2">
      <c r="M103" t="str">
        <f t="shared" si="2"/>
        <v>6202</v>
      </c>
      <c r="N103" s="9" t="s">
        <v>296</v>
      </c>
      <c r="O103" s="10" t="s">
        <v>113</v>
      </c>
      <c r="P103" t="s">
        <v>112</v>
      </c>
      <c r="Q103" s="9" t="s">
        <v>234</v>
      </c>
      <c r="R103" s="10" t="s">
        <v>77</v>
      </c>
      <c r="S103" t="s">
        <v>41</v>
      </c>
      <c r="T103" t="str">
        <f t="shared" si="1"/>
        <v>3210</v>
      </c>
    </row>
    <row r="104" spans="13:20" x14ac:dyDescent="0.2">
      <c r="M104" t="str">
        <f t="shared" si="2"/>
        <v>6203</v>
      </c>
      <c r="N104" s="9" t="s">
        <v>297</v>
      </c>
      <c r="O104" s="10" t="s">
        <v>114</v>
      </c>
      <c r="P104" t="s">
        <v>112</v>
      </c>
      <c r="Q104" s="9" t="s">
        <v>235</v>
      </c>
      <c r="R104" s="10" t="s">
        <v>79</v>
      </c>
      <c r="S104" t="s">
        <v>41</v>
      </c>
      <c r="T104" t="str">
        <f t="shared" si="1"/>
        <v>3211</v>
      </c>
    </row>
    <row r="105" spans="13:20" x14ac:dyDescent="0.2">
      <c r="M105" t="str">
        <f t="shared" si="2"/>
        <v>6204</v>
      </c>
      <c r="N105" s="9" t="s">
        <v>298</v>
      </c>
      <c r="O105" s="10" t="s">
        <v>115</v>
      </c>
      <c r="P105" t="s">
        <v>112</v>
      </c>
      <c r="Q105" s="9" t="s">
        <v>203</v>
      </c>
      <c r="R105" s="10" t="s">
        <v>71</v>
      </c>
      <c r="S105" t="s">
        <v>60</v>
      </c>
      <c r="T105" t="str">
        <f t="shared" si="1"/>
        <v>4201</v>
      </c>
    </row>
    <row r="106" spans="13:20" x14ac:dyDescent="0.2">
      <c r="M106" t="str">
        <f t="shared" si="2"/>
        <v>6205</v>
      </c>
      <c r="N106" s="9" t="s">
        <v>299</v>
      </c>
      <c r="O106" s="10" t="s">
        <v>116</v>
      </c>
      <c r="P106" t="s">
        <v>112</v>
      </c>
      <c r="Q106" s="9" t="s">
        <v>231</v>
      </c>
      <c r="R106" s="10" t="s">
        <v>59</v>
      </c>
      <c r="S106" t="s">
        <v>60</v>
      </c>
      <c r="T106" t="str">
        <f t="shared" si="1"/>
        <v>4202</v>
      </c>
    </row>
    <row r="107" spans="13:20" x14ac:dyDescent="0.2">
      <c r="M107" t="str">
        <f t="shared" si="2"/>
        <v>6206</v>
      </c>
      <c r="N107" s="9" t="s">
        <v>300</v>
      </c>
      <c r="O107" s="10" t="s">
        <v>117</v>
      </c>
      <c r="P107" t="s">
        <v>112</v>
      </c>
      <c r="Q107" s="9" t="s">
        <v>204</v>
      </c>
      <c r="R107" s="10" t="s">
        <v>64</v>
      </c>
      <c r="S107" t="s">
        <v>60</v>
      </c>
      <c r="T107" t="str">
        <f t="shared" si="1"/>
        <v>4203</v>
      </c>
    </row>
    <row r="108" spans="13:20" x14ac:dyDescent="0.2">
      <c r="M108" t="str">
        <f t="shared" si="2"/>
        <v>6207</v>
      </c>
      <c r="N108" s="9" t="s">
        <v>301</v>
      </c>
      <c r="O108" s="10" t="s">
        <v>118</v>
      </c>
      <c r="P108" t="s">
        <v>112</v>
      </c>
      <c r="Q108" s="9" t="s">
        <v>202</v>
      </c>
      <c r="R108" s="10" t="s">
        <v>66</v>
      </c>
      <c r="S108" t="s">
        <v>60</v>
      </c>
      <c r="T108" t="str">
        <f t="shared" si="1"/>
        <v>4204</v>
      </c>
    </row>
    <row r="109" spans="13:20" x14ac:dyDescent="0.2">
      <c r="M109" t="str">
        <f t="shared" si="2"/>
        <v>6208</v>
      </c>
      <c r="N109" s="9" t="s">
        <v>302</v>
      </c>
      <c r="O109" s="10" t="s">
        <v>119</v>
      </c>
      <c r="P109" t="s">
        <v>112</v>
      </c>
      <c r="Q109" s="9" t="s">
        <v>207</v>
      </c>
      <c r="R109" s="10" t="s">
        <v>40</v>
      </c>
      <c r="S109" t="s">
        <v>60</v>
      </c>
      <c r="T109" t="str">
        <f t="shared" si="1"/>
        <v>4205</v>
      </c>
    </row>
    <row r="110" spans="13:20" x14ac:dyDescent="0.2">
      <c r="M110" t="str">
        <f t="shared" si="2"/>
        <v>6209</v>
      </c>
      <c r="N110" s="9" t="s">
        <v>303</v>
      </c>
      <c r="O110" s="10" t="s">
        <v>120</v>
      </c>
      <c r="P110" t="s">
        <v>112</v>
      </c>
      <c r="Q110" s="9" t="s">
        <v>205</v>
      </c>
      <c r="R110" s="10" t="s">
        <v>62</v>
      </c>
      <c r="S110" t="s">
        <v>60</v>
      </c>
      <c r="T110" t="str">
        <f t="shared" si="1"/>
        <v>4206</v>
      </c>
    </row>
    <row r="111" spans="13:20" x14ac:dyDescent="0.2">
      <c r="M111" t="str">
        <f t="shared" si="2"/>
        <v>6210</v>
      </c>
      <c r="N111" s="9" t="s">
        <v>304</v>
      </c>
      <c r="O111" s="10" t="s">
        <v>121</v>
      </c>
      <c r="P111" t="s">
        <v>112</v>
      </c>
      <c r="Q111" s="9" t="s">
        <v>232</v>
      </c>
      <c r="R111" s="10" t="s">
        <v>69</v>
      </c>
      <c r="S111" t="s">
        <v>60</v>
      </c>
      <c r="T111" t="str">
        <f t="shared" si="1"/>
        <v>4207</v>
      </c>
    </row>
    <row r="112" spans="13:20" x14ac:dyDescent="0.2">
      <c r="M112" t="str">
        <f t="shared" si="2"/>
        <v>6211</v>
      </c>
      <c r="N112" s="9" t="s">
        <v>305</v>
      </c>
      <c r="O112" s="10" t="s">
        <v>122</v>
      </c>
      <c r="P112" t="s">
        <v>112</v>
      </c>
      <c r="Q112" s="9" t="s">
        <v>233</v>
      </c>
      <c r="R112" s="10" t="s">
        <v>75</v>
      </c>
      <c r="S112" t="s">
        <v>60</v>
      </c>
      <c r="T112" t="str">
        <f t="shared" ref="T112:T163" si="3">Q112&amp;""</f>
        <v>4208</v>
      </c>
    </row>
    <row r="113" spans="13:20" x14ac:dyDescent="0.2">
      <c r="M113" t="str">
        <f t="shared" si="2"/>
        <v>6212</v>
      </c>
      <c r="N113" s="9" t="s">
        <v>306</v>
      </c>
      <c r="O113" s="10" t="s">
        <v>123</v>
      </c>
      <c r="P113" t="s">
        <v>112</v>
      </c>
      <c r="Q113" s="9" t="s">
        <v>211</v>
      </c>
      <c r="R113" s="10" t="s">
        <v>73</v>
      </c>
      <c r="S113" t="s">
        <v>60</v>
      </c>
      <c r="T113" t="str">
        <f t="shared" si="3"/>
        <v>4209</v>
      </c>
    </row>
    <row r="114" spans="13:20" x14ac:dyDescent="0.2">
      <c r="M114" t="str">
        <f t="shared" si="2"/>
        <v>6213</v>
      </c>
      <c r="N114" s="9" t="s">
        <v>307</v>
      </c>
      <c r="O114" s="10" t="s">
        <v>124</v>
      </c>
      <c r="P114" t="s">
        <v>112</v>
      </c>
      <c r="Q114" s="9" t="s">
        <v>237</v>
      </c>
      <c r="R114" s="10" t="s">
        <v>87</v>
      </c>
      <c r="S114" t="s">
        <v>60</v>
      </c>
      <c r="T114" t="str">
        <f t="shared" si="3"/>
        <v>4210</v>
      </c>
    </row>
    <row r="115" spans="13:20" x14ac:dyDescent="0.2">
      <c r="M115" t="str">
        <f t="shared" si="2"/>
        <v>6214</v>
      </c>
      <c r="N115" s="9" t="s">
        <v>308</v>
      </c>
      <c r="O115" s="10" t="s">
        <v>125</v>
      </c>
      <c r="P115" t="s">
        <v>112</v>
      </c>
      <c r="Q115" s="9" t="s">
        <v>208</v>
      </c>
      <c r="R115" s="10" t="s">
        <v>83</v>
      </c>
      <c r="S115" t="s">
        <v>60</v>
      </c>
      <c r="T115" t="str">
        <f t="shared" si="3"/>
        <v>4211</v>
      </c>
    </row>
    <row r="116" spans="13:20" x14ac:dyDescent="0.2">
      <c r="M116" t="str">
        <f t="shared" si="2"/>
        <v>6215</v>
      </c>
      <c r="N116" s="9" t="s">
        <v>309</v>
      </c>
      <c r="O116" s="10" t="s">
        <v>126</v>
      </c>
      <c r="P116" t="s">
        <v>112</v>
      </c>
      <c r="Q116" s="9" t="s">
        <v>236</v>
      </c>
      <c r="R116" s="10" t="s">
        <v>85</v>
      </c>
      <c r="S116" t="s">
        <v>60</v>
      </c>
      <c r="T116" t="str">
        <f t="shared" si="3"/>
        <v>4212</v>
      </c>
    </row>
    <row r="117" spans="13:20" x14ac:dyDescent="0.2">
      <c r="M117" t="str">
        <f t="shared" si="2"/>
        <v>6216</v>
      </c>
      <c r="N117" s="9" t="s">
        <v>310</v>
      </c>
      <c r="O117" s="10" t="s">
        <v>127</v>
      </c>
      <c r="P117" t="s">
        <v>112</v>
      </c>
      <c r="Q117" s="9" t="s">
        <v>275</v>
      </c>
      <c r="R117" s="10" t="s">
        <v>89</v>
      </c>
      <c r="S117" t="s">
        <v>90</v>
      </c>
      <c r="T117" t="str">
        <f t="shared" si="3"/>
        <v>5201</v>
      </c>
    </row>
    <row r="118" spans="13:20" x14ac:dyDescent="0.2">
      <c r="M118" t="str">
        <f t="shared" si="2"/>
        <v>6217</v>
      </c>
      <c r="N118" s="9" t="s">
        <v>311</v>
      </c>
      <c r="O118" s="10" t="s">
        <v>128</v>
      </c>
      <c r="P118" t="s">
        <v>112</v>
      </c>
      <c r="Q118" s="9" t="s">
        <v>276</v>
      </c>
      <c r="R118" s="10" t="s">
        <v>92</v>
      </c>
      <c r="S118" t="s">
        <v>90</v>
      </c>
      <c r="T118" t="str">
        <f t="shared" si="3"/>
        <v>5202</v>
      </c>
    </row>
    <row r="119" spans="13:20" x14ac:dyDescent="0.2">
      <c r="M119" t="str">
        <f t="shared" si="2"/>
        <v>6218</v>
      </c>
      <c r="N119" s="9" t="s">
        <v>312</v>
      </c>
      <c r="O119" s="10" t="s">
        <v>129</v>
      </c>
      <c r="P119" t="s">
        <v>112</v>
      </c>
      <c r="Q119" s="9" t="s">
        <v>277</v>
      </c>
      <c r="R119" s="10" t="s">
        <v>93</v>
      </c>
      <c r="S119" t="s">
        <v>90</v>
      </c>
      <c r="T119" t="str">
        <f t="shared" si="3"/>
        <v>5203</v>
      </c>
    </row>
    <row r="120" spans="13:20" x14ac:dyDescent="0.2">
      <c r="M120" t="str">
        <f t="shared" si="2"/>
        <v>6219</v>
      </c>
      <c r="N120" s="9" t="s">
        <v>313</v>
      </c>
      <c r="O120" s="10" t="s">
        <v>130</v>
      </c>
      <c r="P120" t="s">
        <v>112</v>
      </c>
      <c r="Q120" s="9" t="s">
        <v>278</v>
      </c>
      <c r="R120" s="10" t="s">
        <v>94</v>
      </c>
      <c r="S120" t="s">
        <v>90</v>
      </c>
      <c r="T120" t="str">
        <f t="shared" si="3"/>
        <v>5204</v>
      </c>
    </row>
    <row r="121" spans="13:20" x14ac:dyDescent="0.2">
      <c r="M121" t="str">
        <f t="shared" si="2"/>
        <v>6220</v>
      </c>
      <c r="N121" s="9" t="s">
        <v>314</v>
      </c>
      <c r="O121" s="10" t="s">
        <v>131</v>
      </c>
      <c r="P121" t="s">
        <v>112</v>
      </c>
      <c r="Q121" s="9" t="s">
        <v>279</v>
      </c>
      <c r="R121" s="10" t="s">
        <v>95</v>
      </c>
      <c r="S121" t="s">
        <v>90</v>
      </c>
      <c r="T121" t="str">
        <f t="shared" si="3"/>
        <v>5205</v>
      </c>
    </row>
    <row r="122" spans="13:20" x14ac:dyDescent="0.2">
      <c r="M122" t="str">
        <f t="shared" si="2"/>
        <v>6221</v>
      </c>
      <c r="N122" s="9" t="s">
        <v>315</v>
      </c>
      <c r="O122" s="10" t="s">
        <v>132</v>
      </c>
      <c r="P122" t="s">
        <v>112</v>
      </c>
      <c r="Q122" s="9" t="s">
        <v>280</v>
      </c>
      <c r="R122" s="10" t="s">
        <v>96</v>
      </c>
      <c r="S122" t="s">
        <v>90</v>
      </c>
      <c r="T122" t="str">
        <f t="shared" si="3"/>
        <v>5206</v>
      </c>
    </row>
    <row r="123" spans="13:20" x14ac:dyDescent="0.2">
      <c r="M123" t="str">
        <f t="shared" si="2"/>
        <v>6222</v>
      </c>
      <c r="N123" s="9" t="s">
        <v>316</v>
      </c>
      <c r="O123" s="10" t="s">
        <v>133</v>
      </c>
      <c r="P123" t="s">
        <v>112</v>
      </c>
      <c r="Q123" s="9" t="s">
        <v>281</v>
      </c>
      <c r="R123" s="10" t="s">
        <v>97</v>
      </c>
      <c r="S123" t="s">
        <v>90</v>
      </c>
      <c r="T123" t="str">
        <f t="shared" si="3"/>
        <v>5207</v>
      </c>
    </row>
    <row r="124" spans="13:20" x14ac:dyDescent="0.2">
      <c r="M124" t="str">
        <f t="shared" si="2"/>
        <v>6223</v>
      </c>
      <c r="N124" s="9" t="s">
        <v>317</v>
      </c>
      <c r="O124" s="10" t="s">
        <v>134</v>
      </c>
      <c r="P124" t="s">
        <v>112</v>
      </c>
      <c r="Q124" s="9" t="s">
        <v>282</v>
      </c>
      <c r="R124" s="10" t="s">
        <v>98</v>
      </c>
      <c r="S124" t="s">
        <v>90</v>
      </c>
      <c r="T124" t="str">
        <f t="shared" si="3"/>
        <v>5208</v>
      </c>
    </row>
    <row r="125" spans="13:20" x14ac:dyDescent="0.2">
      <c r="M125" t="str">
        <f t="shared" si="2"/>
        <v>6224</v>
      </c>
      <c r="N125" s="9" t="s">
        <v>318</v>
      </c>
      <c r="O125" s="10" t="s">
        <v>135</v>
      </c>
      <c r="P125" t="s">
        <v>112</v>
      </c>
      <c r="Q125" s="9" t="s">
        <v>283</v>
      </c>
      <c r="R125" s="10" t="s">
        <v>99</v>
      </c>
      <c r="S125" t="s">
        <v>90</v>
      </c>
      <c r="T125" t="str">
        <f t="shared" si="3"/>
        <v>5209</v>
      </c>
    </row>
    <row r="126" spans="13:20" x14ac:dyDescent="0.2">
      <c r="M126" t="str">
        <f t="shared" si="2"/>
        <v>6225</v>
      </c>
      <c r="N126" s="9" t="s">
        <v>319</v>
      </c>
      <c r="O126" s="10" t="s">
        <v>136</v>
      </c>
      <c r="P126" t="s">
        <v>112</v>
      </c>
      <c r="Q126" s="9" t="s">
        <v>284</v>
      </c>
      <c r="R126" s="10" t="s">
        <v>100</v>
      </c>
      <c r="S126" t="s">
        <v>90</v>
      </c>
      <c r="T126" t="str">
        <f t="shared" si="3"/>
        <v>5210</v>
      </c>
    </row>
    <row r="127" spans="13:20" x14ac:dyDescent="0.2">
      <c r="M127" t="str">
        <f t="shared" si="2"/>
        <v>6226</v>
      </c>
      <c r="N127" s="9" t="s">
        <v>320</v>
      </c>
      <c r="O127" s="10" t="s">
        <v>137</v>
      </c>
      <c r="P127" t="s">
        <v>112</v>
      </c>
      <c r="Q127" s="9" t="s">
        <v>285</v>
      </c>
      <c r="R127" s="10" t="s">
        <v>101</v>
      </c>
      <c r="S127" t="s">
        <v>90</v>
      </c>
      <c r="T127" t="str">
        <f t="shared" si="3"/>
        <v>5211</v>
      </c>
    </row>
    <row r="128" spans="13:20" x14ac:dyDescent="0.2">
      <c r="M128" t="str">
        <f t="shared" si="2"/>
        <v>6227</v>
      </c>
      <c r="N128" s="9" t="s">
        <v>321</v>
      </c>
      <c r="O128" s="10" t="s">
        <v>138</v>
      </c>
      <c r="P128" t="s">
        <v>112</v>
      </c>
      <c r="Q128" s="9" t="s">
        <v>286</v>
      </c>
      <c r="R128" s="10" t="s">
        <v>102</v>
      </c>
      <c r="S128" t="s">
        <v>90</v>
      </c>
      <c r="T128" t="str">
        <f t="shared" si="3"/>
        <v>5212</v>
      </c>
    </row>
    <row r="129" spans="13:20" x14ac:dyDescent="0.2">
      <c r="M129" t="str">
        <f t="shared" si="2"/>
        <v>7201</v>
      </c>
      <c r="N129" s="9" t="s">
        <v>201</v>
      </c>
      <c r="O129" s="10" t="s">
        <v>139</v>
      </c>
      <c r="P129" t="s">
        <v>140</v>
      </c>
      <c r="Q129" s="9" t="s">
        <v>287</v>
      </c>
      <c r="R129" s="10" t="s">
        <v>103</v>
      </c>
      <c r="S129" t="s">
        <v>90</v>
      </c>
      <c r="T129" t="str">
        <f t="shared" si="3"/>
        <v>5213</v>
      </c>
    </row>
    <row r="130" spans="13:20" x14ac:dyDescent="0.2">
      <c r="M130" t="str">
        <f t="shared" si="2"/>
        <v>7202</v>
      </c>
      <c r="N130" s="9" t="s">
        <v>322</v>
      </c>
      <c r="O130" s="10" t="s">
        <v>141</v>
      </c>
      <c r="P130" t="s">
        <v>140</v>
      </c>
      <c r="Q130" s="9" t="s">
        <v>288</v>
      </c>
      <c r="R130" s="10" t="s">
        <v>104</v>
      </c>
      <c r="S130" t="s">
        <v>90</v>
      </c>
      <c r="T130" t="str">
        <f t="shared" si="3"/>
        <v>5214</v>
      </c>
    </row>
    <row r="131" spans="13:20" x14ac:dyDescent="0.2">
      <c r="M131" t="str">
        <f t="shared" si="2"/>
        <v>7203</v>
      </c>
      <c r="N131" s="9" t="s">
        <v>323</v>
      </c>
      <c r="O131" s="10" t="s">
        <v>142</v>
      </c>
      <c r="P131" t="s">
        <v>140</v>
      </c>
      <c r="Q131" s="9" t="s">
        <v>289</v>
      </c>
      <c r="R131" s="10" t="s">
        <v>105</v>
      </c>
      <c r="S131" t="s">
        <v>90</v>
      </c>
      <c r="T131" t="str">
        <f t="shared" si="3"/>
        <v>5215</v>
      </c>
    </row>
    <row r="132" spans="13:20" x14ac:dyDescent="0.2">
      <c r="M132" t="str">
        <f t="shared" si="2"/>
        <v>7204</v>
      </c>
      <c r="N132" s="9" t="s">
        <v>324</v>
      </c>
      <c r="O132" s="10" t="s">
        <v>143</v>
      </c>
      <c r="P132" t="s">
        <v>140</v>
      </c>
      <c r="Q132" s="9" t="s">
        <v>290</v>
      </c>
      <c r="R132" s="10" t="s">
        <v>106</v>
      </c>
      <c r="S132" t="s">
        <v>90</v>
      </c>
      <c r="T132" t="str">
        <f t="shared" si="3"/>
        <v>5216</v>
      </c>
    </row>
    <row r="133" spans="13:20" x14ac:dyDescent="0.2">
      <c r="M133" t="str">
        <f t="shared" si="2"/>
        <v>7205</v>
      </c>
      <c r="N133" s="9" t="s">
        <v>325</v>
      </c>
      <c r="O133" s="10" t="s">
        <v>144</v>
      </c>
      <c r="P133" t="s">
        <v>140</v>
      </c>
      <c r="Q133" s="9" t="s">
        <v>291</v>
      </c>
      <c r="R133" s="10" t="s">
        <v>107</v>
      </c>
      <c r="S133" t="s">
        <v>90</v>
      </c>
      <c r="T133" t="str">
        <f t="shared" si="3"/>
        <v>5217</v>
      </c>
    </row>
    <row r="134" spans="13:20" x14ac:dyDescent="0.2">
      <c r="M134" t="str">
        <f t="shared" si="2"/>
        <v>7206</v>
      </c>
      <c r="N134" s="9" t="s">
        <v>326</v>
      </c>
      <c r="O134" s="10" t="s">
        <v>145</v>
      </c>
      <c r="P134" t="s">
        <v>140</v>
      </c>
      <c r="Q134" s="9" t="s">
        <v>292</v>
      </c>
      <c r="R134" s="10" t="s">
        <v>108</v>
      </c>
      <c r="S134" t="s">
        <v>90</v>
      </c>
      <c r="T134" t="str">
        <f t="shared" si="3"/>
        <v>5218</v>
      </c>
    </row>
    <row r="135" spans="13:20" x14ac:dyDescent="0.2">
      <c r="M135" t="str">
        <f t="shared" si="2"/>
        <v>7207</v>
      </c>
      <c r="N135" s="9" t="s">
        <v>327</v>
      </c>
      <c r="O135" s="10" t="s">
        <v>146</v>
      </c>
      <c r="P135" t="s">
        <v>140</v>
      </c>
      <c r="Q135" s="9" t="s">
        <v>293</v>
      </c>
      <c r="R135" s="10" t="s">
        <v>109</v>
      </c>
      <c r="S135" t="s">
        <v>90</v>
      </c>
      <c r="T135" t="str">
        <f t="shared" si="3"/>
        <v>5219</v>
      </c>
    </row>
    <row r="136" spans="13:20" x14ac:dyDescent="0.2">
      <c r="M136" t="str">
        <f t="shared" si="2"/>
        <v>7208</v>
      </c>
      <c r="N136" s="9" t="s">
        <v>328</v>
      </c>
      <c r="O136" s="10" t="s">
        <v>147</v>
      </c>
      <c r="P136" t="s">
        <v>140</v>
      </c>
      <c r="Q136" s="9" t="s">
        <v>294</v>
      </c>
      <c r="R136" s="10" t="s">
        <v>110</v>
      </c>
      <c r="S136" t="s">
        <v>90</v>
      </c>
      <c r="T136" t="str">
        <f t="shared" si="3"/>
        <v>5220</v>
      </c>
    </row>
    <row r="137" spans="13:20" x14ac:dyDescent="0.2">
      <c r="M137" t="str">
        <f t="shared" si="2"/>
        <v>7209</v>
      </c>
      <c r="N137" s="9" t="s">
        <v>329</v>
      </c>
      <c r="O137" s="10" t="s">
        <v>148</v>
      </c>
      <c r="P137" t="s">
        <v>140</v>
      </c>
      <c r="Q137" s="9" t="s">
        <v>295</v>
      </c>
      <c r="R137" s="10" t="s">
        <v>111</v>
      </c>
      <c r="S137" t="s">
        <v>112</v>
      </c>
      <c r="T137" t="str">
        <f t="shared" si="3"/>
        <v>6201</v>
      </c>
    </row>
    <row r="138" spans="13:20" x14ac:dyDescent="0.2">
      <c r="M138" t="str">
        <f t="shared" si="2"/>
        <v>7210</v>
      </c>
      <c r="N138" s="9" t="s">
        <v>330</v>
      </c>
      <c r="O138" s="10" t="s">
        <v>149</v>
      </c>
      <c r="P138" t="s">
        <v>140</v>
      </c>
      <c r="Q138" s="9" t="s">
        <v>296</v>
      </c>
      <c r="R138" s="10" t="s">
        <v>113</v>
      </c>
      <c r="S138" t="s">
        <v>112</v>
      </c>
      <c r="T138" t="str">
        <f t="shared" si="3"/>
        <v>6202</v>
      </c>
    </row>
    <row r="139" spans="13:20" x14ac:dyDescent="0.2">
      <c r="M139" t="str">
        <f t="shared" si="2"/>
        <v>7211</v>
      </c>
      <c r="N139" s="9" t="s">
        <v>331</v>
      </c>
      <c r="O139" s="10" t="s">
        <v>150</v>
      </c>
      <c r="P139" t="s">
        <v>140</v>
      </c>
      <c r="Q139" s="9" t="s">
        <v>297</v>
      </c>
      <c r="R139" s="10" t="s">
        <v>114</v>
      </c>
      <c r="S139" t="s">
        <v>112</v>
      </c>
      <c r="T139" t="str">
        <f t="shared" si="3"/>
        <v>6203</v>
      </c>
    </row>
    <row r="140" spans="13:20" x14ac:dyDescent="0.2">
      <c r="M140" t="str">
        <f t="shared" si="2"/>
        <v>7212</v>
      </c>
      <c r="N140" s="9" t="s">
        <v>332</v>
      </c>
      <c r="O140" s="10" t="s">
        <v>151</v>
      </c>
      <c r="P140" t="s">
        <v>140</v>
      </c>
      <c r="Q140" s="9" t="s">
        <v>298</v>
      </c>
      <c r="R140" s="10" t="s">
        <v>115</v>
      </c>
      <c r="S140" t="s">
        <v>112</v>
      </c>
      <c r="T140" t="str">
        <f t="shared" si="3"/>
        <v>6204</v>
      </c>
    </row>
    <row r="141" spans="13:20" x14ac:dyDescent="0.2">
      <c r="M141" t="str">
        <f t="shared" si="2"/>
        <v>7213</v>
      </c>
      <c r="N141" s="9" t="s">
        <v>333</v>
      </c>
      <c r="O141" s="10" t="s">
        <v>152</v>
      </c>
      <c r="P141" t="s">
        <v>140</v>
      </c>
      <c r="Q141" s="9" t="s">
        <v>299</v>
      </c>
      <c r="R141" s="10" t="s">
        <v>116</v>
      </c>
      <c r="S141" t="s">
        <v>112</v>
      </c>
      <c r="T141" t="str">
        <f t="shared" si="3"/>
        <v>6205</v>
      </c>
    </row>
    <row r="142" spans="13:20" x14ac:dyDescent="0.2">
      <c r="M142" t="str">
        <f t="shared" si="2"/>
        <v>7214</v>
      </c>
      <c r="N142" s="9" t="s">
        <v>334</v>
      </c>
      <c r="O142" s="10" t="s">
        <v>153</v>
      </c>
      <c r="P142" t="s">
        <v>140</v>
      </c>
      <c r="Q142" s="9" t="s">
        <v>300</v>
      </c>
      <c r="R142" s="10" t="s">
        <v>117</v>
      </c>
      <c r="S142" t="s">
        <v>112</v>
      </c>
      <c r="T142" t="str">
        <f t="shared" si="3"/>
        <v>6206</v>
      </c>
    </row>
    <row r="143" spans="13:20" x14ac:dyDescent="0.2">
      <c r="M143" t="str">
        <f t="shared" si="2"/>
        <v>7215</v>
      </c>
      <c r="N143" s="9" t="s">
        <v>335</v>
      </c>
      <c r="O143" s="10" t="s">
        <v>154</v>
      </c>
      <c r="P143" t="s">
        <v>140</v>
      </c>
      <c r="Q143" s="9" t="s">
        <v>301</v>
      </c>
      <c r="R143" s="10" t="s">
        <v>118</v>
      </c>
      <c r="S143" t="s">
        <v>112</v>
      </c>
      <c r="T143" t="str">
        <f t="shared" si="3"/>
        <v>6207</v>
      </c>
    </row>
    <row r="144" spans="13:20" x14ac:dyDescent="0.2">
      <c r="M144" t="str">
        <f t="shared" si="2"/>
        <v>7216</v>
      </c>
      <c r="N144" s="9" t="s">
        <v>336</v>
      </c>
      <c r="O144" s="10" t="s">
        <v>155</v>
      </c>
      <c r="P144" t="s">
        <v>140</v>
      </c>
      <c r="Q144" s="9" t="s">
        <v>302</v>
      </c>
      <c r="R144" s="10" t="s">
        <v>119</v>
      </c>
      <c r="S144" t="s">
        <v>112</v>
      </c>
      <c r="T144" t="str">
        <f t="shared" si="3"/>
        <v>6208</v>
      </c>
    </row>
    <row r="145" spans="13:20" x14ac:dyDescent="0.2">
      <c r="M145" t="str">
        <f t="shared" si="2"/>
        <v>7217</v>
      </c>
      <c r="N145" s="9" t="s">
        <v>337</v>
      </c>
      <c r="O145" s="10" t="s">
        <v>156</v>
      </c>
      <c r="P145" t="s">
        <v>140</v>
      </c>
      <c r="Q145" s="9" t="s">
        <v>303</v>
      </c>
      <c r="R145" s="10" t="s">
        <v>120</v>
      </c>
      <c r="S145" t="s">
        <v>112</v>
      </c>
      <c r="T145" t="str">
        <f t="shared" si="3"/>
        <v>6209</v>
      </c>
    </row>
    <row r="146" spans="13:20" x14ac:dyDescent="0.2">
      <c r="M146" t="str">
        <f t="shared" si="2"/>
        <v>8201</v>
      </c>
      <c r="N146" s="9" t="s">
        <v>210</v>
      </c>
      <c r="O146" s="10" t="s">
        <v>157</v>
      </c>
      <c r="P146" t="s">
        <v>158</v>
      </c>
      <c r="Q146" s="9" t="s">
        <v>304</v>
      </c>
      <c r="R146" s="10" t="s">
        <v>121</v>
      </c>
      <c r="S146" t="s">
        <v>112</v>
      </c>
      <c r="T146" t="str">
        <f t="shared" si="3"/>
        <v>6210</v>
      </c>
    </row>
    <row r="147" spans="13:20" x14ac:dyDescent="0.2">
      <c r="M147" t="str">
        <f t="shared" ref="M147:M159" si="4">N147&amp;""</f>
        <v>8202</v>
      </c>
      <c r="N147" s="9" t="s">
        <v>338</v>
      </c>
      <c r="O147" s="10" t="s">
        <v>159</v>
      </c>
      <c r="P147" t="s">
        <v>158</v>
      </c>
      <c r="Q147" s="9" t="s">
        <v>305</v>
      </c>
      <c r="R147" s="10" t="s">
        <v>122</v>
      </c>
      <c r="S147" t="s">
        <v>112</v>
      </c>
      <c r="T147" t="str">
        <f t="shared" si="3"/>
        <v>6211</v>
      </c>
    </row>
    <row r="148" spans="13:20" x14ac:dyDescent="0.2">
      <c r="M148" t="str">
        <f t="shared" si="4"/>
        <v>8203</v>
      </c>
      <c r="N148" s="9" t="s">
        <v>339</v>
      </c>
      <c r="O148" s="10" t="s">
        <v>160</v>
      </c>
      <c r="P148" t="s">
        <v>158</v>
      </c>
      <c r="Q148" s="9" t="s">
        <v>306</v>
      </c>
      <c r="R148" s="10" t="s">
        <v>123</v>
      </c>
      <c r="S148" t="s">
        <v>112</v>
      </c>
      <c r="T148" t="str">
        <f t="shared" si="3"/>
        <v>6212</v>
      </c>
    </row>
    <row r="149" spans="13:20" x14ac:dyDescent="0.2">
      <c r="M149" t="str">
        <f t="shared" si="4"/>
        <v>8204</v>
      </c>
      <c r="N149" s="9" t="s">
        <v>340</v>
      </c>
      <c r="O149" s="10" t="s">
        <v>59</v>
      </c>
      <c r="P149" t="s">
        <v>158</v>
      </c>
      <c r="Q149" s="9" t="s">
        <v>307</v>
      </c>
      <c r="R149" s="10" t="s">
        <v>124</v>
      </c>
      <c r="S149" t="s">
        <v>112</v>
      </c>
      <c r="T149" t="str">
        <f t="shared" si="3"/>
        <v>6213</v>
      </c>
    </row>
    <row r="150" spans="13:20" x14ac:dyDescent="0.2">
      <c r="M150" t="str">
        <f t="shared" si="4"/>
        <v>8205</v>
      </c>
      <c r="N150" s="9" t="s">
        <v>341</v>
      </c>
      <c r="O150" s="10" t="s">
        <v>161</v>
      </c>
      <c r="P150" t="s">
        <v>158</v>
      </c>
      <c r="Q150" s="9" t="s">
        <v>308</v>
      </c>
      <c r="R150" s="10" t="s">
        <v>125</v>
      </c>
      <c r="S150" t="s">
        <v>112</v>
      </c>
      <c r="T150" t="str">
        <f t="shared" si="3"/>
        <v>6214</v>
      </c>
    </row>
    <row r="151" spans="13:20" x14ac:dyDescent="0.2">
      <c r="M151" t="str">
        <f t="shared" si="4"/>
        <v>8206</v>
      </c>
      <c r="N151" s="9" t="s">
        <v>342</v>
      </c>
      <c r="O151" s="10" t="s">
        <v>162</v>
      </c>
      <c r="P151" t="s">
        <v>158</v>
      </c>
      <c r="Q151" s="9" t="s">
        <v>309</v>
      </c>
      <c r="R151" s="10" t="s">
        <v>126</v>
      </c>
      <c r="S151" t="s">
        <v>112</v>
      </c>
      <c r="T151" t="str">
        <f t="shared" si="3"/>
        <v>6215</v>
      </c>
    </row>
    <row r="152" spans="13:20" x14ac:dyDescent="0.2">
      <c r="M152" t="str">
        <f t="shared" si="4"/>
        <v>8207</v>
      </c>
      <c r="N152" s="9" t="s">
        <v>343</v>
      </c>
      <c r="O152" s="10" t="s">
        <v>163</v>
      </c>
      <c r="P152" t="s">
        <v>158</v>
      </c>
      <c r="Q152" s="9" t="s">
        <v>310</v>
      </c>
      <c r="R152" s="10" t="s">
        <v>127</v>
      </c>
      <c r="S152" t="s">
        <v>112</v>
      </c>
      <c r="T152" t="str">
        <f t="shared" si="3"/>
        <v>6216</v>
      </c>
    </row>
    <row r="153" spans="13:20" x14ac:dyDescent="0.2">
      <c r="M153" t="str">
        <f t="shared" si="4"/>
        <v>9999</v>
      </c>
      <c r="N153" s="9" t="s">
        <v>344</v>
      </c>
      <c r="O153" s="10" t="s">
        <v>164</v>
      </c>
      <c r="P153" t="s">
        <v>165</v>
      </c>
      <c r="Q153" s="9" t="s">
        <v>311</v>
      </c>
      <c r="R153" s="10" t="s">
        <v>128</v>
      </c>
      <c r="S153" t="s">
        <v>112</v>
      </c>
      <c r="T153" t="str">
        <f t="shared" si="3"/>
        <v>6217</v>
      </c>
    </row>
    <row r="154" spans="13:20" x14ac:dyDescent="0.2">
      <c r="M154" t="str">
        <f t="shared" si="4"/>
        <v>9001</v>
      </c>
      <c r="N154" s="9" t="s">
        <v>345</v>
      </c>
      <c r="O154" s="10" t="s">
        <v>167</v>
      </c>
      <c r="P154" t="s">
        <v>165</v>
      </c>
      <c r="Q154" s="9" t="s">
        <v>312</v>
      </c>
      <c r="R154" s="10" t="s">
        <v>129</v>
      </c>
      <c r="S154" t="s">
        <v>112</v>
      </c>
      <c r="T154" t="str">
        <f t="shared" si="3"/>
        <v>6218</v>
      </c>
    </row>
    <row r="155" spans="13:20" x14ac:dyDescent="0.2">
      <c r="M155" t="str">
        <f t="shared" si="4"/>
        <v>9002</v>
      </c>
      <c r="N155" s="9" t="s">
        <v>346</v>
      </c>
      <c r="O155" s="10" t="s">
        <v>166</v>
      </c>
      <c r="P155" t="s">
        <v>165</v>
      </c>
      <c r="Q155" s="9" t="s">
        <v>313</v>
      </c>
      <c r="R155" s="10" t="s">
        <v>130</v>
      </c>
      <c r="S155" t="s">
        <v>112</v>
      </c>
      <c r="T155" t="str">
        <f t="shared" si="3"/>
        <v>6219</v>
      </c>
    </row>
    <row r="156" spans="13:20" x14ac:dyDescent="0.2">
      <c r="M156" t="str">
        <f t="shared" si="4"/>
        <v>9003</v>
      </c>
      <c r="N156" s="9" t="s">
        <v>347</v>
      </c>
      <c r="O156" s="10" t="s">
        <v>168</v>
      </c>
      <c r="P156" t="s">
        <v>165</v>
      </c>
      <c r="Q156" s="9" t="s">
        <v>314</v>
      </c>
      <c r="R156" s="10" t="s">
        <v>131</v>
      </c>
      <c r="S156" t="s">
        <v>112</v>
      </c>
      <c r="T156" t="str">
        <f t="shared" si="3"/>
        <v>6220</v>
      </c>
    </row>
    <row r="157" spans="13:20" x14ac:dyDescent="0.2">
      <c r="M157" t="str">
        <f t="shared" si="4"/>
        <v>9004</v>
      </c>
      <c r="N157" s="9" t="s">
        <v>348</v>
      </c>
      <c r="O157" s="10" t="s">
        <v>169</v>
      </c>
      <c r="P157" t="s">
        <v>165</v>
      </c>
      <c r="Q157" s="9" t="s">
        <v>315</v>
      </c>
      <c r="R157" s="10" t="s">
        <v>132</v>
      </c>
      <c r="S157" t="s">
        <v>112</v>
      </c>
      <c r="T157" t="str">
        <f t="shared" si="3"/>
        <v>6221</v>
      </c>
    </row>
    <row r="158" spans="13:20" x14ac:dyDescent="0.2">
      <c r="M158" t="str">
        <f t="shared" si="4"/>
        <v>9005</v>
      </c>
      <c r="N158" s="9" t="s">
        <v>349</v>
      </c>
      <c r="O158" s="10" t="s">
        <v>170</v>
      </c>
      <c r="P158" t="s">
        <v>165</v>
      </c>
      <c r="Q158" s="9" t="s">
        <v>316</v>
      </c>
      <c r="R158" s="10" t="s">
        <v>133</v>
      </c>
      <c r="S158" t="s">
        <v>112</v>
      </c>
      <c r="T158" t="str">
        <f t="shared" si="3"/>
        <v>6222</v>
      </c>
    </row>
    <row r="159" spans="13:20" x14ac:dyDescent="0.2">
      <c r="M159" t="str">
        <f t="shared" si="4"/>
        <v>1202</v>
      </c>
      <c r="N159" s="19" t="s">
        <v>209</v>
      </c>
      <c r="O159" s="10" t="s">
        <v>350</v>
      </c>
      <c r="P159" t="s">
        <v>21</v>
      </c>
      <c r="Q159" s="9" t="s">
        <v>317</v>
      </c>
      <c r="R159" s="10" t="s">
        <v>134</v>
      </c>
      <c r="S159" t="s">
        <v>112</v>
      </c>
      <c r="T159" t="str">
        <f t="shared" si="3"/>
        <v>6223</v>
      </c>
    </row>
    <row r="160" spans="13:20" x14ac:dyDescent="0.2">
      <c r="N160" s="19" t="s">
        <v>261</v>
      </c>
      <c r="O160" s="10" t="s">
        <v>374</v>
      </c>
      <c r="P160" s="33" t="s">
        <v>19</v>
      </c>
      <c r="Q160" s="9" t="s">
        <v>318</v>
      </c>
      <c r="R160" s="10" t="s">
        <v>135</v>
      </c>
      <c r="S160" t="s">
        <v>112</v>
      </c>
      <c r="T160" t="str">
        <f t="shared" si="3"/>
        <v>6224</v>
      </c>
    </row>
    <row r="161" spans="14:20" x14ac:dyDescent="0.2">
      <c r="N161" s="9"/>
      <c r="O161" s="10"/>
      <c r="Q161" s="9" t="s">
        <v>319</v>
      </c>
      <c r="R161" s="10" t="s">
        <v>136</v>
      </c>
      <c r="S161" t="s">
        <v>112</v>
      </c>
      <c r="T161" t="str">
        <f t="shared" si="3"/>
        <v>6225</v>
      </c>
    </row>
    <row r="162" spans="14:20" x14ac:dyDescent="0.2">
      <c r="N162" s="9"/>
      <c r="O162" s="10"/>
      <c r="Q162" s="9" t="s">
        <v>320</v>
      </c>
      <c r="R162" s="10" t="s">
        <v>137</v>
      </c>
      <c r="S162" t="s">
        <v>112</v>
      </c>
      <c r="T162" t="str">
        <f t="shared" si="3"/>
        <v>6226</v>
      </c>
    </row>
    <row r="163" spans="14:20" x14ac:dyDescent="0.2">
      <c r="N163" s="9"/>
      <c r="O163" s="10"/>
      <c r="Q163" s="9" t="s">
        <v>321</v>
      </c>
      <c r="R163" s="10" t="s">
        <v>138</v>
      </c>
      <c r="S163" t="s">
        <v>112</v>
      </c>
      <c r="T163" t="str">
        <f t="shared" si="3"/>
        <v>6227</v>
      </c>
    </row>
    <row r="164" spans="14:20" x14ac:dyDescent="0.2">
      <c r="Q164" s="9"/>
      <c r="R164" s="10"/>
    </row>
    <row r="165" spans="14:20" x14ac:dyDescent="0.2">
      <c r="Q165" s="9"/>
      <c r="R165" s="10"/>
    </row>
    <row r="166" spans="14:20" x14ac:dyDescent="0.2">
      <c r="Q166" s="9"/>
      <c r="R166" s="10"/>
    </row>
    <row r="167" spans="14:20" x14ac:dyDescent="0.2">
      <c r="Q167" s="9"/>
      <c r="R167" s="10"/>
    </row>
    <row r="168" spans="14:20" x14ac:dyDescent="0.2">
      <c r="Q168" s="9"/>
      <c r="R168" s="10"/>
    </row>
    <row r="169" spans="14:20" x14ac:dyDescent="0.2">
      <c r="Q169" s="9"/>
      <c r="R169" s="10"/>
    </row>
    <row r="170" spans="14:20" x14ac:dyDescent="0.2">
      <c r="Q170" s="9"/>
      <c r="R170" s="10"/>
    </row>
    <row r="171" spans="14:20" x14ac:dyDescent="0.2">
      <c r="Q171" s="9"/>
      <c r="R171" s="10"/>
    </row>
    <row r="172" spans="14:20" x14ac:dyDescent="0.2">
      <c r="Q172" s="9"/>
      <c r="R172" s="10"/>
    </row>
    <row r="173" spans="14:20" x14ac:dyDescent="0.2">
      <c r="Q173" s="9"/>
      <c r="R173" s="10"/>
    </row>
    <row r="174" spans="14:20" x14ac:dyDescent="0.2">
      <c r="Q174" s="9"/>
      <c r="R174" s="10"/>
    </row>
    <row r="175" spans="14:20" x14ac:dyDescent="0.2">
      <c r="Q175" s="9"/>
      <c r="R175" s="10"/>
    </row>
    <row r="176" spans="14:20" x14ac:dyDescent="0.2">
      <c r="Q176" s="9"/>
      <c r="R176" s="10"/>
    </row>
    <row r="177" spans="17:18" x14ac:dyDescent="0.2">
      <c r="Q177" s="9"/>
      <c r="R177" s="10"/>
    </row>
    <row r="178" spans="17:18" x14ac:dyDescent="0.2">
      <c r="Q178" s="9"/>
      <c r="R178" s="10"/>
    </row>
    <row r="179" spans="17:18" x14ac:dyDescent="0.2">
      <c r="Q179" s="9"/>
      <c r="R179" s="10"/>
    </row>
    <row r="180" spans="17:18" x14ac:dyDescent="0.2">
      <c r="Q180" s="9"/>
      <c r="R180" s="10"/>
    </row>
    <row r="181" spans="17:18" x14ac:dyDescent="0.2">
      <c r="Q181" s="9"/>
      <c r="R181" s="10"/>
    </row>
    <row r="182" spans="17:18" x14ac:dyDescent="0.2">
      <c r="Q182" s="9"/>
      <c r="R182" s="10"/>
    </row>
    <row r="183" spans="17:18" x14ac:dyDescent="0.2">
      <c r="Q183" s="9"/>
      <c r="R183" s="10"/>
    </row>
    <row r="184" spans="17:18" x14ac:dyDescent="0.2">
      <c r="Q184" s="9"/>
      <c r="R184" s="10"/>
    </row>
    <row r="185" spans="17:18" x14ac:dyDescent="0.2">
      <c r="Q185" s="9"/>
      <c r="R185" s="10"/>
    </row>
    <row r="186" spans="17:18" x14ac:dyDescent="0.2">
      <c r="Q186" s="9"/>
      <c r="R186" s="10"/>
    </row>
    <row r="187" spans="17:18" x14ac:dyDescent="0.2">
      <c r="Q187" s="9"/>
      <c r="R187" s="10"/>
    </row>
    <row r="188" spans="17:18" x14ac:dyDescent="0.2">
      <c r="Q188" s="9"/>
      <c r="R188" s="10"/>
    </row>
    <row r="189" spans="17:18" x14ac:dyDescent="0.2">
      <c r="Q189" s="9"/>
      <c r="R189" s="10"/>
    </row>
    <row r="190" spans="17:18" x14ac:dyDescent="0.2">
      <c r="Q190" s="9"/>
      <c r="R190" s="10"/>
    </row>
  </sheetData>
  <mergeCells count="21">
    <mergeCell ref="A44:D44"/>
    <mergeCell ref="E44:G44"/>
    <mergeCell ref="H44:K44"/>
    <mergeCell ref="L4:L5"/>
    <mergeCell ref="A43:D43"/>
    <mergeCell ref="E43:G43"/>
    <mergeCell ref="H43:K43"/>
    <mergeCell ref="G4:G5"/>
    <mergeCell ref="H4:H5"/>
    <mergeCell ref="J4:J5"/>
    <mergeCell ref="K4:K5"/>
    <mergeCell ref="A1:E1"/>
    <mergeCell ref="F1:L1"/>
    <mergeCell ref="A2:E2"/>
    <mergeCell ref="F2:L2"/>
    <mergeCell ref="A4:A5"/>
    <mergeCell ref="B4:B5"/>
    <mergeCell ref="C4:C5"/>
    <mergeCell ref="D4:D5"/>
    <mergeCell ref="E4:E5"/>
    <mergeCell ref="F4:F5"/>
  </mergeCells>
  <pageMargins left="0.37" right="0.14000000000000001" top="0.52" bottom="1" header="0.5" footer="0.5"/>
  <pageSetup paperSize="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90"/>
  <sheetViews>
    <sheetView topLeftCell="A31" workbookViewId="0">
      <selection activeCell="E31" sqref="E1:E1048576"/>
    </sheetView>
  </sheetViews>
  <sheetFormatPr defaultRowHeight="15" x14ac:dyDescent="0.2"/>
  <cols>
    <col min="1" max="1" width="3.5703125" style="25" bestFit="1" customWidth="1"/>
    <col min="2" max="2" width="6.5703125" style="25" customWidth="1"/>
    <col min="3" max="3" width="7.85546875" style="25" bestFit="1" customWidth="1"/>
    <col min="4" max="4" width="32.5703125" style="15" bestFit="1" customWidth="1"/>
    <col min="5" max="5" width="12.42578125" style="32" customWidth="1"/>
    <col min="6" max="6" width="37.140625" style="25" customWidth="1"/>
    <col min="7" max="9" width="5.7109375" style="25" customWidth="1"/>
    <col min="10" max="10" width="22.5703125" style="39" bestFit="1" customWidth="1"/>
    <col min="11" max="11" width="13.140625" style="26" bestFit="1" customWidth="1"/>
    <col min="12" max="12" width="11.140625" customWidth="1"/>
    <col min="13" max="13" width="0" hidden="1" customWidth="1"/>
    <col min="14" max="14" width="5" hidden="1" customWidth="1"/>
    <col min="15" max="15" width="29.85546875" hidden="1" customWidth="1"/>
    <col min="16" max="16" width="11.85546875" hidden="1" customWidth="1"/>
    <col min="17" max="17" width="5" hidden="1" customWidth="1"/>
    <col min="18" max="18" width="29.85546875" hidden="1" customWidth="1"/>
    <col min="19" max="19" width="11.85546875" hidden="1" customWidth="1"/>
    <col min="20" max="20" width="0" hidden="1" customWidth="1"/>
    <col min="21" max="21" width="29.85546875" hidden="1" customWidth="1"/>
    <col min="22" max="22" width="11.85546875" hidden="1" customWidth="1"/>
  </cols>
  <sheetData>
    <row r="1" spans="1:19" s="1" customFormat="1" ht="15.75" x14ac:dyDescent="0.25">
      <c r="A1" s="51" t="s">
        <v>0</v>
      </c>
      <c r="B1" s="51"/>
      <c r="C1" s="51"/>
      <c r="D1" s="51"/>
      <c r="E1" s="51"/>
      <c r="F1" s="51" t="s">
        <v>1</v>
      </c>
      <c r="G1" s="51"/>
      <c r="H1" s="51"/>
      <c r="I1" s="51"/>
      <c r="J1" s="51"/>
      <c r="K1" s="51"/>
      <c r="L1" s="51"/>
    </row>
    <row r="2" spans="1:19" s="1" customFormat="1" ht="15.75" x14ac:dyDescent="0.25">
      <c r="A2" s="51" t="s">
        <v>2</v>
      </c>
      <c r="B2" s="51"/>
      <c r="C2" s="51"/>
      <c r="D2" s="51"/>
      <c r="E2" s="51"/>
      <c r="F2" s="51" t="s">
        <v>376</v>
      </c>
      <c r="G2" s="51"/>
      <c r="H2" s="51"/>
      <c r="I2" s="51"/>
      <c r="J2" s="51"/>
      <c r="K2" s="51"/>
      <c r="L2" s="51"/>
    </row>
    <row r="3" spans="1:19" s="1" customFormat="1" ht="4.5" customHeight="1" x14ac:dyDescent="0.25">
      <c r="D3" s="14"/>
      <c r="E3" s="21"/>
      <c r="J3" s="37"/>
      <c r="K3" s="13"/>
    </row>
    <row r="4" spans="1:19" s="2" customFormat="1" ht="15.75" customHeight="1" x14ac:dyDescent="0.2">
      <c r="A4" s="52" t="s">
        <v>3</v>
      </c>
      <c r="B4" s="52" t="s">
        <v>4</v>
      </c>
      <c r="C4" s="52" t="s">
        <v>5</v>
      </c>
      <c r="D4" s="53" t="s">
        <v>6</v>
      </c>
      <c r="E4" s="52" t="s">
        <v>7</v>
      </c>
      <c r="F4" s="52" t="s">
        <v>8</v>
      </c>
      <c r="G4" s="52" t="s">
        <v>9</v>
      </c>
      <c r="H4" s="58" t="s">
        <v>10</v>
      </c>
      <c r="I4" s="7"/>
      <c r="J4" s="62" t="s">
        <v>11</v>
      </c>
      <c r="K4" s="58" t="s">
        <v>12</v>
      </c>
      <c r="L4" s="52" t="s">
        <v>13</v>
      </c>
    </row>
    <row r="5" spans="1:19" s="2" customFormat="1" ht="62.25" customHeight="1" x14ac:dyDescent="0.2">
      <c r="A5" s="52"/>
      <c r="B5" s="52"/>
      <c r="C5" s="52"/>
      <c r="D5" s="54"/>
      <c r="E5" s="52"/>
      <c r="F5" s="52"/>
      <c r="G5" s="52"/>
      <c r="H5" s="59"/>
      <c r="I5" s="8"/>
      <c r="J5" s="63"/>
      <c r="K5" s="59"/>
      <c r="L5" s="52"/>
    </row>
    <row r="6" spans="1:19" s="2" customFormat="1" ht="16.5" customHeight="1" x14ac:dyDescent="0.25">
      <c r="A6" s="49">
        <v>1</v>
      </c>
      <c r="B6" s="4">
        <v>19</v>
      </c>
      <c r="C6" s="4">
        <v>110369</v>
      </c>
      <c r="D6" s="40" t="s">
        <v>805</v>
      </c>
      <c r="E6" s="66" t="s">
        <v>379</v>
      </c>
      <c r="F6" s="4" t="s">
        <v>722</v>
      </c>
      <c r="G6" s="4" t="s">
        <v>198</v>
      </c>
      <c r="H6" s="4" t="s">
        <v>527</v>
      </c>
      <c r="I6" s="22" t="s">
        <v>204</v>
      </c>
      <c r="J6" s="23" t="str">
        <f>VLOOKUP(I6,$N$46:$S$164,2,0)</f>
        <v>THCS Lý Tự Trọng</v>
      </c>
      <c r="K6" s="23" t="str">
        <f>VLOOKUP(I6,$N$46:$S$164,3,0)</f>
        <v>TP Ninh Bình</v>
      </c>
      <c r="L6" s="36"/>
      <c r="N6" s="9"/>
      <c r="O6" s="10"/>
      <c r="P6"/>
      <c r="Q6" s="9"/>
      <c r="R6" s="10"/>
      <c r="S6"/>
    </row>
    <row r="7" spans="1:19" s="2" customFormat="1" ht="16.5" customHeight="1" x14ac:dyDescent="0.25">
      <c r="A7" s="49">
        <v>2</v>
      </c>
      <c r="B7" s="4">
        <v>19</v>
      </c>
      <c r="C7" s="4">
        <v>110373</v>
      </c>
      <c r="D7" s="40" t="s">
        <v>806</v>
      </c>
      <c r="E7" s="66" t="s">
        <v>187</v>
      </c>
      <c r="F7" s="4" t="s">
        <v>807</v>
      </c>
      <c r="G7" s="4" t="s">
        <v>198</v>
      </c>
      <c r="H7" s="4" t="s">
        <v>527</v>
      </c>
      <c r="I7" s="22" t="s">
        <v>329</v>
      </c>
      <c r="J7" s="23" t="str">
        <f>VLOOKUP(I7,$N$46:$S$164,2,0)</f>
        <v>THCS Khánh Thịnh</v>
      </c>
      <c r="K7" s="23" t="str">
        <f>VLOOKUP(I7,$N$46:$S$164,3,0)</f>
        <v>Yên Mô</v>
      </c>
      <c r="L7" s="36"/>
      <c r="N7" s="9"/>
      <c r="O7" s="10"/>
      <c r="P7"/>
      <c r="Q7" s="9"/>
      <c r="R7" s="10"/>
      <c r="S7"/>
    </row>
    <row r="8" spans="1:19" s="2" customFormat="1" ht="16.5" customHeight="1" x14ac:dyDescent="0.25">
      <c r="A8" s="49">
        <v>3</v>
      </c>
      <c r="B8" s="4">
        <v>19</v>
      </c>
      <c r="C8" s="4">
        <v>110374</v>
      </c>
      <c r="D8" s="40" t="s">
        <v>808</v>
      </c>
      <c r="E8" s="68">
        <v>38117</v>
      </c>
      <c r="F8" s="4" t="s">
        <v>582</v>
      </c>
      <c r="G8" s="4" t="s">
        <v>198</v>
      </c>
      <c r="H8" s="4" t="s">
        <v>527</v>
      </c>
      <c r="I8" s="22" t="s">
        <v>204</v>
      </c>
      <c r="J8" s="23" t="str">
        <f>VLOOKUP(I8,$N$46:$S$164,2,0)</f>
        <v>THCS Lý Tự Trọng</v>
      </c>
      <c r="K8" s="23" t="str">
        <f>VLOOKUP(I8,$N$46:$S$164,3,0)</f>
        <v>TP Ninh Bình</v>
      </c>
      <c r="L8" s="36"/>
      <c r="N8" s="9"/>
      <c r="O8" s="10"/>
      <c r="P8"/>
      <c r="Q8" s="9"/>
      <c r="R8" s="10"/>
      <c r="S8"/>
    </row>
    <row r="9" spans="1:19" s="2" customFormat="1" ht="16.5" customHeight="1" x14ac:dyDescent="0.25">
      <c r="A9" s="49">
        <v>4</v>
      </c>
      <c r="B9" s="4">
        <v>19</v>
      </c>
      <c r="C9" s="4">
        <v>110375</v>
      </c>
      <c r="D9" s="40" t="s">
        <v>809</v>
      </c>
      <c r="E9" s="68">
        <v>38108</v>
      </c>
      <c r="F9" s="4" t="s">
        <v>688</v>
      </c>
      <c r="G9" s="4" t="s">
        <v>198</v>
      </c>
      <c r="H9" s="4" t="s">
        <v>527</v>
      </c>
      <c r="I9" s="22" t="s">
        <v>207</v>
      </c>
      <c r="J9" s="23" t="str">
        <f>VLOOKUP(I9,$N$46:$S$164,2,0)</f>
        <v>THCS Đinh Tiên Hoàng</v>
      </c>
      <c r="K9" s="23" t="str">
        <f>VLOOKUP(I9,$N$46:$S$164,3,0)</f>
        <v>TP Ninh Bình</v>
      </c>
      <c r="L9" s="36"/>
      <c r="N9" s="9"/>
      <c r="O9" s="10"/>
      <c r="P9"/>
      <c r="Q9" s="9"/>
      <c r="R9" s="10"/>
      <c r="S9"/>
    </row>
    <row r="10" spans="1:19" s="2" customFormat="1" ht="16.5" customHeight="1" x14ac:dyDescent="0.25">
      <c r="A10" s="49">
        <v>5</v>
      </c>
      <c r="B10" s="4">
        <v>19</v>
      </c>
      <c r="C10" s="4">
        <v>110376</v>
      </c>
      <c r="D10" s="40" t="s">
        <v>810</v>
      </c>
      <c r="E10" s="66" t="s">
        <v>380</v>
      </c>
      <c r="F10" s="4" t="s">
        <v>545</v>
      </c>
      <c r="G10" s="4" t="s">
        <v>198</v>
      </c>
      <c r="H10" s="4" t="s">
        <v>527</v>
      </c>
      <c r="I10" s="22" t="s">
        <v>204</v>
      </c>
      <c r="J10" s="23" t="str">
        <f>VLOOKUP(I10,$N$46:$S$164,2,0)</f>
        <v>THCS Lý Tự Trọng</v>
      </c>
      <c r="K10" s="23" t="str">
        <f>VLOOKUP(I10,$N$46:$S$164,3,0)</f>
        <v>TP Ninh Bình</v>
      </c>
      <c r="L10" s="36"/>
      <c r="N10" s="9"/>
      <c r="O10" s="10"/>
      <c r="P10"/>
      <c r="Q10" s="9"/>
      <c r="R10" s="10"/>
      <c r="S10"/>
    </row>
    <row r="11" spans="1:19" s="2" customFormat="1" ht="16.5" customHeight="1" x14ac:dyDescent="0.25">
      <c r="A11" s="49">
        <v>6</v>
      </c>
      <c r="B11" s="4">
        <v>19</v>
      </c>
      <c r="C11" s="4">
        <v>110377</v>
      </c>
      <c r="D11" s="40" t="s">
        <v>811</v>
      </c>
      <c r="E11" s="66" t="s">
        <v>381</v>
      </c>
      <c r="F11" s="4" t="s">
        <v>688</v>
      </c>
      <c r="G11" s="4" t="s">
        <v>198</v>
      </c>
      <c r="H11" s="4" t="s">
        <v>527</v>
      </c>
      <c r="I11" s="22" t="s">
        <v>240</v>
      </c>
      <c r="J11" s="23" t="str">
        <f>VLOOKUP(I11,$N$46:$S$164,2,0)</f>
        <v>THCS Sơn Hà</v>
      </c>
      <c r="K11" s="23" t="str">
        <f>VLOOKUP(I11,$N$46:$S$164,3,0)</f>
        <v>Nho Quan</v>
      </c>
      <c r="L11" s="36"/>
      <c r="N11" s="9"/>
      <c r="O11" s="10"/>
      <c r="P11"/>
      <c r="Q11" s="9"/>
      <c r="R11" s="10"/>
      <c r="S11"/>
    </row>
    <row r="12" spans="1:19" s="2" customFormat="1" ht="16.5" customHeight="1" x14ac:dyDescent="0.25">
      <c r="A12" s="49">
        <v>7</v>
      </c>
      <c r="B12" s="4">
        <v>19</v>
      </c>
      <c r="C12" s="4">
        <v>110379</v>
      </c>
      <c r="D12" s="40" t="s">
        <v>812</v>
      </c>
      <c r="E12" s="68">
        <v>38019</v>
      </c>
      <c r="F12" s="4" t="s">
        <v>688</v>
      </c>
      <c r="G12" s="4" t="s">
        <v>198</v>
      </c>
      <c r="H12" s="4" t="s">
        <v>199</v>
      </c>
      <c r="I12" s="22" t="s">
        <v>203</v>
      </c>
      <c r="J12" s="23" t="str">
        <f>VLOOKUP(I12,$N$46:$S$164,2,0)</f>
        <v>THCS Trương Hán Siêu</v>
      </c>
      <c r="K12" s="23" t="str">
        <f>VLOOKUP(I12,$N$46:$S$164,3,0)</f>
        <v>TP Ninh Bình</v>
      </c>
      <c r="L12" s="36"/>
      <c r="N12" s="9"/>
      <c r="O12" s="10"/>
      <c r="P12"/>
      <c r="Q12" s="9"/>
      <c r="R12" s="10"/>
      <c r="S12"/>
    </row>
    <row r="13" spans="1:19" s="2" customFormat="1" ht="16.5" customHeight="1" x14ac:dyDescent="0.25">
      <c r="A13" s="49">
        <v>8</v>
      </c>
      <c r="B13" s="4">
        <v>19</v>
      </c>
      <c r="C13" s="4">
        <v>110380</v>
      </c>
      <c r="D13" s="40" t="s">
        <v>813</v>
      </c>
      <c r="E13" s="66" t="s">
        <v>382</v>
      </c>
      <c r="F13" s="4" t="s">
        <v>722</v>
      </c>
      <c r="G13" s="4" t="s">
        <v>198</v>
      </c>
      <c r="H13" s="4" t="s">
        <v>527</v>
      </c>
      <c r="I13" s="22" t="s">
        <v>203</v>
      </c>
      <c r="J13" s="23" t="str">
        <f>VLOOKUP(I13,$N$46:$S$164,2,0)</f>
        <v>THCS Trương Hán Siêu</v>
      </c>
      <c r="K13" s="23" t="str">
        <f>VLOOKUP(I13,$N$46:$S$164,3,0)</f>
        <v>TP Ninh Bình</v>
      </c>
      <c r="L13" s="36"/>
      <c r="N13" s="9"/>
      <c r="O13" s="10"/>
      <c r="P13"/>
      <c r="Q13" s="9"/>
      <c r="R13" s="10"/>
      <c r="S13"/>
    </row>
    <row r="14" spans="1:19" s="2" customFormat="1" ht="16.5" customHeight="1" x14ac:dyDescent="0.25">
      <c r="A14" s="49">
        <v>9</v>
      </c>
      <c r="B14" s="4">
        <v>19</v>
      </c>
      <c r="C14" s="4">
        <v>110381</v>
      </c>
      <c r="D14" s="40" t="s">
        <v>814</v>
      </c>
      <c r="E14" s="68">
        <v>38210</v>
      </c>
      <c r="F14" s="4" t="s">
        <v>688</v>
      </c>
      <c r="G14" s="4" t="s">
        <v>198</v>
      </c>
      <c r="H14" s="4" t="s">
        <v>527</v>
      </c>
      <c r="I14" s="22" t="s">
        <v>203</v>
      </c>
      <c r="J14" s="23" t="str">
        <f>VLOOKUP(I14,$N$46:$S$164,2,0)</f>
        <v>THCS Trương Hán Siêu</v>
      </c>
      <c r="K14" s="23" t="str">
        <f>VLOOKUP(I14,$N$46:$S$164,3,0)</f>
        <v>TP Ninh Bình</v>
      </c>
      <c r="L14" s="36"/>
      <c r="N14" s="9"/>
      <c r="O14" s="10"/>
      <c r="P14"/>
      <c r="Q14" s="9"/>
      <c r="R14" s="10"/>
      <c r="S14"/>
    </row>
    <row r="15" spans="1:19" s="2" customFormat="1" ht="16.5" customHeight="1" x14ac:dyDescent="0.25">
      <c r="A15" s="49">
        <v>10</v>
      </c>
      <c r="B15" s="4">
        <v>19</v>
      </c>
      <c r="C15" s="4">
        <v>110382</v>
      </c>
      <c r="D15" s="40" t="s">
        <v>815</v>
      </c>
      <c r="E15" s="68">
        <v>38241</v>
      </c>
      <c r="F15" s="4" t="s">
        <v>688</v>
      </c>
      <c r="G15" s="4" t="s">
        <v>198</v>
      </c>
      <c r="H15" s="4" t="s">
        <v>527</v>
      </c>
      <c r="I15" s="22" t="s">
        <v>207</v>
      </c>
      <c r="J15" s="23" t="str">
        <f>VLOOKUP(I15,$N$46:$S$164,2,0)</f>
        <v>THCS Đinh Tiên Hoàng</v>
      </c>
      <c r="K15" s="23" t="str">
        <f>VLOOKUP(I15,$N$46:$S$164,3,0)</f>
        <v>TP Ninh Bình</v>
      </c>
      <c r="L15" s="36"/>
      <c r="N15" s="9"/>
      <c r="O15" s="10"/>
      <c r="P15"/>
      <c r="Q15" s="9"/>
      <c r="R15" s="10"/>
      <c r="S15"/>
    </row>
    <row r="16" spans="1:19" s="2" customFormat="1" ht="16.5" customHeight="1" x14ac:dyDescent="0.25">
      <c r="A16" s="49">
        <v>11</v>
      </c>
      <c r="B16" s="4">
        <v>19</v>
      </c>
      <c r="C16" s="4">
        <v>110383</v>
      </c>
      <c r="D16" s="40" t="s">
        <v>816</v>
      </c>
      <c r="E16" s="66" t="s">
        <v>383</v>
      </c>
      <c r="F16" s="4" t="s">
        <v>558</v>
      </c>
      <c r="G16" s="4" t="s">
        <v>198</v>
      </c>
      <c r="H16" s="4" t="s">
        <v>199</v>
      </c>
      <c r="I16" s="22" t="s">
        <v>223</v>
      </c>
      <c r="J16" s="23" t="str">
        <f>VLOOKUP(I16,$N$46:$S$164,2,0)</f>
        <v>THCS Đinh Tiên Hoàng</v>
      </c>
      <c r="K16" s="23" t="str">
        <f>VLOOKUP(I16,$N$46:$S$164,3,0)</f>
        <v>Hoa Lư</v>
      </c>
      <c r="L16" s="36"/>
      <c r="N16" s="9"/>
      <c r="O16" s="10"/>
      <c r="P16"/>
      <c r="Q16" s="9"/>
      <c r="R16" s="10"/>
      <c r="S16"/>
    </row>
    <row r="17" spans="1:19" s="2" customFormat="1" ht="16.5" customHeight="1" x14ac:dyDescent="0.25">
      <c r="A17" s="49">
        <v>12</v>
      </c>
      <c r="B17" s="4">
        <v>19</v>
      </c>
      <c r="C17" s="4">
        <v>110386</v>
      </c>
      <c r="D17" s="40" t="s">
        <v>817</v>
      </c>
      <c r="E17" s="66" t="s">
        <v>384</v>
      </c>
      <c r="F17" s="4" t="s">
        <v>818</v>
      </c>
      <c r="G17" s="4" t="s">
        <v>198</v>
      </c>
      <c r="H17" s="4" t="s">
        <v>527</v>
      </c>
      <c r="I17" s="22" t="s">
        <v>340</v>
      </c>
      <c r="J17" s="23" t="str">
        <f>VLOOKUP(I17,$N$46:$S$164,2,0)</f>
        <v>THCS Quang Trung</v>
      </c>
      <c r="K17" s="23" t="str">
        <f>VLOOKUP(I17,$N$46:$S$164,3,0)</f>
        <v>TP Tam Điệp</v>
      </c>
      <c r="L17" s="36"/>
      <c r="N17" s="9"/>
      <c r="O17" s="10"/>
      <c r="P17"/>
      <c r="Q17" s="9"/>
      <c r="R17" s="10"/>
      <c r="S17"/>
    </row>
    <row r="18" spans="1:19" s="2" customFormat="1" ht="16.5" customHeight="1" x14ac:dyDescent="0.25">
      <c r="A18" s="49">
        <v>13</v>
      </c>
      <c r="B18" s="4">
        <v>19</v>
      </c>
      <c r="C18" s="4">
        <v>110387</v>
      </c>
      <c r="D18" s="40" t="s">
        <v>819</v>
      </c>
      <c r="E18" s="68">
        <v>38028</v>
      </c>
      <c r="F18" s="4" t="s">
        <v>744</v>
      </c>
      <c r="G18" s="4" t="s">
        <v>198</v>
      </c>
      <c r="H18" s="4" t="s">
        <v>199</v>
      </c>
      <c r="I18" s="22" t="s">
        <v>338</v>
      </c>
      <c r="J18" s="23" t="str">
        <f>VLOOKUP(I18,$N$46:$S$164,2,0)</f>
        <v>THCS Lê Lợi</v>
      </c>
      <c r="K18" s="23" t="str">
        <f>VLOOKUP(I18,$N$46:$S$164,3,0)</f>
        <v>TP Tam Điệp</v>
      </c>
      <c r="L18" s="36"/>
      <c r="N18" s="9"/>
      <c r="O18" s="10"/>
      <c r="P18"/>
      <c r="Q18" s="9"/>
      <c r="R18" s="10"/>
      <c r="S18"/>
    </row>
    <row r="19" spans="1:19" s="2" customFormat="1" ht="16.5" customHeight="1" x14ac:dyDescent="0.25">
      <c r="A19" s="49">
        <v>14</v>
      </c>
      <c r="B19" s="4">
        <v>19</v>
      </c>
      <c r="C19" s="4">
        <v>110388</v>
      </c>
      <c r="D19" s="40" t="s">
        <v>820</v>
      </c>
      <c r="E19" s="68">
        <v>38149</v>
      </c>
      <c r="F19" s="4" t="s">
        <v>638</v>
      </c>
      <c r="G19" s="4" t="s">
        <v>198</v>
      </c>
      <c r="H19" s="4" t="s">
        <v>527</v>
      </c>
      <c r="I19" s="22" t="s">
        <v>246</v>
      </c>
      <c r="J19" s="23" t="str">
        <f>VLOOKUP(I19,$N$46:$S$164,2,0)</f>
        <v>THCS Xích Thổ</v>
      </c>
      <c r="K19" s="23" t="str">
        <f>VLOOKUP(I19,$N$46:$S$164,3,0)</f>
        <v>Nho Quan</v>
      </c>
      <c r="L19" s="36"/>
      <c r="N19" s="9"/>
      <c r="O19" s="10"/>
      <c r="P19"/>
      <c r="Q19" s="9"/>
      <c r="R19" s="10"/>
      <c r="S19"/>
    </row>
    <row r="20" spans="1:19" s="2" customFormat="1" ht="16.5" customHeight="1" x14ac:dyDescent="0.25">
      <c r="A20" s="49">
        <v>15</v>
      </c>
      <c r="B20" s="4">
        <v>19</v>
      </c>
      <c r="C20" s="4">
        <v>110389</v>
      </c>
      <c r="D20" s="40" t="s">
        <v>821</v>
      </c>
      <c r="E20" s="66" t="s">
        <v>385</v>
      </c>
      <c r="F20" s="4" t="s">
        <v>558</v>
      </c>
      <c r="G20" s="4" t="s">
        <v>198</v>
      </c>
      <c r="H20" s="4" t="s">
        <v>527</v>
      </c>
      <c r="I20" s="22" t="s">
        <v>227</v>
      </c>
      <c r="J20" s="23" t="str">
        <f>VLOOKUP(I20,$N$46:$S$164,2,0)</f>
        <v>THCS Ninh Khang</v>
      </c>
      <c r="K20" s="23" t="str">
        <f>VLOOKUP(I20,$N$46:$S$164,3,0)</f>
        <v>Hoa Lư</v>
      </c>
      <c r="L20" s="36"/>
      <c r="N20" s="9"/>
      <c r="O20" s="10"/>
      <c r="P20"/>
      <c r="Q20" s="9"/>
      <c r="R20" s="10"/>
      <c r="S20"/>
    </row>
    <row r="21" spans="1:19" s="2" customFormat="1" ht="16.5" customHeight="1" x14ac:dyDescent="0.25">
      <c r="A21" s="49">
        <v>16</v>
      </c>
      <c r="B21" s="4">
        <v>20</v>
      </c>
      <c r="C21" s="4">
        <v>110390</v>
      </c>
      <c r="D21" s="40" t="s">
        <v>822</v>
      </c>
      <c r="E21" s="68">
        <v>38261</v>
      </c>
      <c r="F21" s="4" t="s">
        <v>823</v>
      </c>
      <c r="G21" s="4" t="s">
        <v>198</v>
      </c>
      <c r="H21" s="4" t="s">
        <v>527</v>
      </c>
      <c r="I21" s="22" t="s">
        <v>340</v>
      </c>
      <c r="J21" s="23" t="str">
        <f>VLOOKUP(I21,$N$46:$S$164,2,0)</f>
        <v>THCS Quang Trung</v>
      </c>
      <c r="K21" s="23" t="str">
        <f>VLOOKUP(I21,$N$46:$S$164,3,0)</f>
        <v>TP Tam Điệp</v>
      </c>
      <c r="L21" s="36"/>
      <c r="N21" s="9"/>
      <c r="O21" s="10"/>
      <c r="P21"/>
      <c r="Q21" s="9"/>
      <c r="R21" s="10"/>
      <c r="S21"/>
    </row>
    <row r="22" spans="1:19" s="2" customFormat="1" ht="16.5" customHeight="1" x14ac:dyDescent="0.25">
      <c r="A22" s="49">
        <v>17</v>
      </c>
      <c r="B22" s="4">
        <v>20</v>
      </c>
      <c r="C22" s="4">
        <v>110391</v>
      </c>
      <c r="D22" s="40" t="s">
        <v>824</v>
      </c>
      <c r="E22" s="68">
        <v>38265</v>
      </c>
      <c r="F22" s="4" t="s">
        <v>825</v>
      </c>
      <c r="G22" s="4" t="s">
        <v>198</v>
      </c>
      <c r="H22" s="4" t="s">
        <v>527</v>
      </c>
      <c r="I22" s="22" t="s">
        <v>204</v>
      </c>
      <c r="J22" s="23" t="str">
        <f>VLOOKUP(I22,$N$46:$S$164,2,0)</f>
        <v>THCS Lý Tự Trọng</v>
      </c>
      <c r="K22" s="23" t="str">
        <f>VLOOKUP(I22,$N$46:$S$164,3,0)</f>
        <v>TP Ninh Bình</v>
      </c>
      <c r="L22" s="36"/>
      <c r="N22" s="9"/>
      <c r="O22" s="10"/>
      <c r="P22"/>
      <c r="Q22" s="9"/>
      <c r="R22" s="10"/>
      <c r="S22"/>
    </row>
    <row r="23" spans="1:19" s="2" customFormat="1" ht="16.5" customHeight="1" x14ac:dyDescent="0.25">
      <c r="A23" s="49">
        <v>18</v>
      </c>
      <c r="B23" s="4">
        <v>20</v>
      </c>
      <c r="C23" s="4">
        <v>110393</v>
      </c>
      <c r="D23" s="40" t="s">
        <v>826</v>
      </c>
      <c r="E23" s="68">
        <v>38111</v>
      </c>
      <c r="F23" s="4" t="s">
        <v>827</v>
      </c>
      <c r="G23" s="4" t="s">
        <v>198</v>
      </c>
      <c r="H23" s="4" t="s">
        <v>527</v>
      </c>
      <c r="I23" s="22" t="s">
        <v>323</v>
      </c>
      <c r="J23" s="23" t="str">
        <f>VLOOKUP(I23,$N$46:$S$164,2,0)</f>
        <v>THCS Yên Thắng</v>
      </c>
      <c r="K23" s="23" t="str">
        <f>VLOOKUP(I23,$N$46:$S$164,3,0)</f>
        <v>Yên Mô</v>
      </c>
      <c r="L23" s="36"/>
      <c r="N23" s="9"/>
      <c r="O23" s="10"/>
      <c r="P23"/>
      <c r="Q23" s="9"/>
      <c r="R23" s="10"/>
      <c r="S23"/>
    </row>
    <row r="24" spans="1:19" s="2" customFormat="1" ht="16.5" customHeight="1" x14ac:dyDescent="0.25">
      <c r="A24" s="49">
        <v>19</v>
      </c>
      <c r="B24" s="4">
        <v>20</v>
      </c>
      <c r="C24" s="4">
        <v>110395</v>
      </c>
      <c r="D24" s="40" t="s">
        <v>828</v>
      </c>
      <c r="E24" s="66" t="s">
        <v>386</v>
      </c>
      <c r="F24" s="4" t="s">
        <v>688</v>
      </c>
      <c r="G24" s="4" t="s">
        <v>198</v>
      </c>
      <c r="H24" s="4" t="s">
        <v>199</v>
      </c>
      <c r="I24" s="22" t="s">
        <v>232</v>
      </c>
      <c r="J24" s="23" t="str">
        <f>VLOOKUP(I24,$N$46:$S$164,2,0)</f>
        <v>THCS Ninh Thành</v>
      </c>
      <c r="K24" s="23" t="str">
        <f>VLOOKUP(I24,$N$46:$S$164,3,0)</f>
        <v>TP Ninh Bình</v>
      </c>
      <c r="L24" s="36"/>
      <c r="N24" s="9"/>
      <c r="O24" s="10"/>
      <c r="P24"/>
      <c r="Q24" s="9"/>
      <c r="R24" s="10"/>
      <c r="S24"/>
    </row>
    <row r="25" spans="1:19" s="2" customFormat="1" ht="16.5" customHeight="1" x14ac:dyDescent="0.25">
      <c r="A25" s="49">
        <v>20</v>
      </c>
      <c r="B25" s="4">
        <v>20</v>
      </c>
      <c r="C25" s="4">
        <v>110397</v>
      </c>
      <c r="D25" s="40" t="s">
        <v>829</v>
      </c>
      <c r="E25" s="68">
        <v>38169</v>
      </c>
      <c r="F25" s="4" t="s">
        <v>830</v>
      </c>
      <c r="G25" s="4" t="s">
        <v>198</v>
      </c>
      <c r="H25" s="4" t="s">
        <v>199</v>
      </c>
      <c r="I25" s="22" t="s">
        <v>202</v>
      </c>
      <c r="J25" s="23" t="str">
        <f>VLOOKUP(I25,$N$46:$S$164,2,0)</f>
        <v>THCS Lê Hồng Phong</v>
      </c>
      <c r="K25" s="23" t="str">
        <f>VLOOKUP(I25,$N$46:$S$164,3,0)</f>
        <v>TP Ninh Bình</v>
      </c>
      <c r="L25" s="36"/>
      <c r="N25" s="9"/>
      <c r="O25" s="10"/>
      <c r="P25"/>
      <c r="Q25" s="9"/>
      <c r="R25" s="10"/>
      <c r="S25"/>
    </row>
    <row r="26" spans="1:19" s="2" customFormat="1" ht="16.5" customHeight="1" x14ac:dyDescent="0.25">
      <c r="A26" s="49">
        <v>21</v>
      </c>
      <c r="B26" s="4">
        <v>20</v>
      </c>
      <c r="C26" s="4">
        <v>110398</v>
      </c>
      <c r="D26" s="40" t="s">
        <v>831</v>
      </c>
      <c r="E26" s="66" t="s">
        <v>387</v>
      </c>
      <c r="F26" s="4" t="s">
        <v>688</v>
      </c>
      <c r="G26" s="4" t="s">
        <v>198</v>
      </c>
      <c r="H26" s="4" t="s">
        <v>199</v>
      </c>
      <c r="I26" s="22" t="s">
        <v>203</v>
      </c>
      <c r="J26" s="23" t="str">
        <f>VLOOKUP(I26,$N$46:$S$164,2,0)</f>
        <v>THCS Trương Hán Siêu</v>
      </c>
      <c r="K26" s="23" t="str">
        <f>VLOOKUP(I26,$N$46:$S$164,3,0)</f>
        <v>TP Ninh Bình</v>
      </c>
      <c r="L26" s="36"/>
      <c r="N26" s="9"/>
      <c r="O26" s="10"/>
      <c r="P26"/>
      <c r="Q26" s="9"/>
      <c r="R26" s="10"/>
      <c r="S26"/>
    </row>
    <row r="27" spans="1:19" s="2" customFormat="1" ht="16.5" customHeight="1" x14ac:dyDescent="0.25">
      <c r="A27" s="49">
        <v>22</v>
      </c>
      <c r="B27" s="4">
        <v>20</v>
      </c>
      <c r="C27" s="4">
        <v>110401</v>
      </c>
      <c r="D27" s="40" t="s">
        <v>832</v>
      </c>
      <c r="E27" s="68">
        <v>38232</v>
      </c>
      <c r="F27" s="4" t="s">
        <v>833</v>
      </c>
      <c r="G27" s="4" t="s">
        <v>198</v>
      </c>
      <c r="H27" s="4" t="s">
        <v>527</v>
      </c>
      <c r="I27" s="22" t="s">
        <v>203</v>
      </c>
      <c r="J27" s="23" t="str">
        <f>VLOOKUP(I27,$N$46:$S$164,2,0)</f>
        <v>THCS Trương Hán Siêu</v>
      </c>
      <c r="K27" s="23" t="str">
        <f>VLOOKUP(I27,$N$46:$S$164,3,0)</f>
        <v>TP Ninh Bình</v>
      </c>
      <c r="L27" s="36"/>
      <c r="N27" s="9"/>
      <c r="O27" s="10"/>
      <c r="P27"/>
      <c r="Q27" s="9"/>
      <c r="R27" s="10"/>
      <c r="S27"/>
    </row>
    <row r="28" spans="1:19" s="2" customFormat="1" ht="16.5" customHeight="1" x14ac:dyDescent="0.25">
      <c r="A28" s="49">
        <v>23</v>
      </c>
      <c r="B28" s="4">
        <v>20</v>
      </c>
      <c r="C28" s="4">
        <v>110402</v>
      </c>
      <c r="D28" s="40" t="s">
        <v>834</v>
      </c>
      <c r="E28" s="66" t="s">
        <v>388</v>
      </c>
      <c r="F28" s="4" t="s">
        <v>835</v>
      </c>
      <c r="G28" s="4" t="s">
        <v>198</v>
      </c>
      <c r="H28" s="4" t="s">
        <v>527</v>
      </c>
      <c r="I28" s="22" t="s">
        <v>228</v>
      </c>
      <c r="J28" s="23" t="str">
        <f>VLOOKUP(I28,$N$46:$S$164,2,0)</f>
        <v>THCS Ninh Giang</v>
      </c>
      <c r="K28" s="23" t="str">
        <f>VLOOKUP(I28,$N$46:$S$164,3,0)</f>
        <v>Hoa Lư</v>
      </c>
      <c r="L28" s="36"/>
      <c r="N28" s="9"/>
      <c r="O28" s="10"/>
      <c r="P28"/>
      <c r="Q28" s="9"/>
      <c r="R28" s="10"/>
      <c r="S28"/>
    </row>
    <row r="29" spans="1:19" s="2" customFormat="1" ht="16.5" customHeight="1" x14ac:dyDescent="0.25">
      <c r="A29" s="49">
        <v>24</v>
      </c>
      <c r="B29" s="4">
        <v>20</v>
      </c>
      <c r="C29" s="4">
        <v>110409</v>
      </c>
      <c r="D29" s="40" t="s">
        <v>836</v>
      </c>
      <c r="E29" s="68">
        <v>38201</v>
      </c>
      <c r="F29" s="4" t="s">
        <v>744</v>
      </c>
      <c r="G29" s="4" t="s">
        <v>198</v>
      </c>
      <c r="H29" s="4" t="s">
        <v>527</v>
      </c>
      <c r="I29" s="22" t="s">
        <v>338</v>
      </c>
      <c r="J29" s="23" t="str">
        <f>VLOOKUP(I29,$N$46:$S$164,2,0)</f>
        <v>THCS Lê Lợi</v>
      </c>
      <c r="K29" s="23" t="str">
        <f>VLOOKUP(I29,$N$46:$S$164,3,0)</f>
        <v>TP Tam Điệp</v>
      </c>
      <c r="L29" s="36"/>
      <c r="N29" s="9"/>
      <c r="O29" s="10"/>
      <c r="P29"/>
      <c r="Q29" s="9"/>
      <c r="R29" s="10"/>
      <c r="S29"/>
    </row>
    <row r="30" spans="1:19" s="2" customFormat="1" ht="16.5" customHeight="1" x14ac:dyDescent="0.25">
      <c r="A30" s="49">
        <v>25</v>
      </c>
      <c r="B30" s="4">
        <v>20</v>
      </c>
      <c r="C30" s="4">
        <v>110411</v>
      </c>
      <c r="D30" s="40" t="s">
        <v>837</v>
      </c>
      <c r="E30" s="66" t="s">
        <v>389</v>
      </c>
      <c r="F30" s="4" t="s">
        <v>688</v>
      </c>
      <c r="G30" s="4" t="s">
        <v>198</v>
      </c>
      <c r="H30" s="4" t="s">
        <v>527</v>
      </c>
      <c r="I30" s="22" t="s">
        <v>202</v>
      </c>
      <c r="J30" s="23" t="str">
        <f>VLOOKUP(I30,$N$46:$S$164,2,0)</f>
        <v>THCS Lê Hồng Phong</v>
      </c>
      <c r="K30" s="23" t="str">
        <f>VLOOKUP(I30,$N$46:$S$164,3,0)</f>
        <v>TP Ninh Bình</v>
      </c>
      <c r="L30" s="36"/>
      <c r="N30" s="9"/>
      <c r="O30" s="10"/>
      <c r="P30"/>
      <c r="Q30" s="9"/>
      <c r="R30" s="10"/>
      <c r="S30"/>
    </row>
    <row r="31" spans="1:19" s="2" customFormat="1" ht="16.5" customHeight="1" x14ac:dyDescent="0.25">
      <c r="A31" s="49">
        <v>26</v>
      </c>
      <c r="B31" s="4">
        <v>20</v>
      </c>
      <c r="C31" s="4">
        <v>110412</v>
      </c>
      <c r="D31" s="40" t="s">
        <v>838</v>
      </c>
      <c r="E31" s="68">
        <v>38057</v>
      </c>
      <c r="F31" s="4" t="s">
        <v>578</v>
      </c>
      <c r="G31" s="4" t="s">
        <v>198</v>
      </c>
      <c r="H31" s="4" t="s">
        <v>527</v>
      </c>
      <c r="I31" s="22" t="s">
        <v>283</v>
      </c>
      <c r="J31" s="23" t="str">
        <f>VLOOKUP(I31,$N$46:$S$164,2,0)</f>
        <v>THCS Khánh Hoà</v>
      </c>
      <c r="K31" s="23" t="str">
        <f>VLOOKUP(I31,$N$46:$S$164,3,0)</f>
        <v>Yên Khánh</v>
      </c>
      <c r="L31" s="36"/>
      <c r="N31" s="9"/>
      <c r="O31" s="10"/>
      <c r="P31"/>
      <c r="Q31" s="9"/>
      <c r="R31" s="10"/>
      <c r="S31"/>
    </row>
    <row r="32" spans="1:19" s="2" customFormat="1" ht="16.5" customHeight="1" x14ac:dyDescent="0.25">
      <c r="A32" s="49">
        <v>27</v>
      </c>
      <c r="B32" s="4">
        <v>21</v>
      </c>
      <c r="C32" s="4">
        <v>110414</v>
      </c>
      <c r="D32" s="40" t="s">
        <v>839</v>
      </c>
      <c r="E32" s="68">
        <v>38303</v>
      </c>
      <c r="F32" s="4" t="s">
        <v>722</v>
      </c>
      <c r="G32" s="4" t="s">
        <v>198</v>
      </c>
      <c r="H32" s="4" t="s">
        <v>199</v>
      </c>
      <c r="I32" s="22" t="s">
        <v>206</v>
      </c>
      <c r="J32" s="23" t="str">
        <f>VLOOKUP(I32,$N$46:$S$164,2,0)</f>
        <v>THCS Ninh Hải</v>
      </c>
      <c r="K32" s="23" t="str">
        <f>VLOOKUP(I32,$N$46:$S$164,3,0)</f>
        <v>Hoa Lư</v>
      </c>
      <c r="L32" s="36"/>
      <c r="N32" s="9"/>
      <c r="O32" s="10"/>
      <c r="P32"/>
      <c r="Q32" s="9"/>
      <c r="R32" s="10"/>
      <c r="S32"/>
    </row>
    <row r="33" spans="1:20" s="2" customFormat="1" ht="16.5" customHeight="1" x14ac:dyDescent="0.25">
      <c r="A33" s="49">
        <v>28</v>
      </c>
      <c r="B33" s="4">
        <v>21</v>
      </c>
      <c r="C33" s="4">
        <v>110415</v>
      </c>
      <c r="D33" s="40" t="s">
        <v>840</v>
      </c>
      <c r="E33" s="66" t="s">
        <v>390</v>
      </c>
      <c r="F33" s="4" t="s">
        <v>688</v>
      </c>
      <c r="G33" s="4" t="s">
        <v>198</v>
      </c>
      <c r="H33" s="4" t="s">
        <v>199</v>
      </c>
      <c r="I33" s="22" t="s">
        <v>203</v>
      </c>
      <c r="J33" s="23" t="str">
        <f>VLOOKUP(I33,$N$46:$S$164,2,0)</f>
        <v>THCS Trương Hán Siêu</v>
      </c>
      <c r="K33" s="23" t="str">
        <f>VLOOKUP(I33,$N$46:$S$164,3,0)</f>
        <v>TP Ninh Bình</v>
      </c>
      <c r="L33" s="36"/>
      <c r="N33" s="9"/>
      <c r="O33" s="10"/>
      <c r="P33"/>
      <c r="Q33" s="9"/>
      <c r="R33" s="10"/>
      <c r="S33"/>
    </row>
    <row r="34" spans="1:20" s="2" customFormat="1" ht="16.5" customHeight="1" x14ac:dyDescent="0.25">
      <c r="A34" s="49">
        <v>29</v>
      </c>
      <c r="B34" s="4">
        <v>21</v>
      </c>
      <c r="C34" s="4">
        <v>110418</v>
      </c>
      <c r="D34" s="40" t="s">
        <v>841</v>
      </c>
      <c r="E34" s="68">
        <v>38324</v>
      </c>
      <c r="F34" s="4" t="s">
        <v>688</v>
      </c>
      <c r="G34" s="4" t="s">
        <v>198</v>
      </c>
      <c r="H34" s="4" t="s">
        <v>199</v>
      </c>
      <c r="I34" s="22" t="s">
        <v>203</v>
      </c>
      <c r="J34" s="23" t="str">
        <f>VLOOKUP(I34,$N$46:$S$164,2,0)</f>
        <v>THCS Trương Hán Siêu</v>
      </c>
      <c r="K34" s="23" t="str">
        <f>VLOOKUP(I34,$N$46:$S$164,3,0)</f>
        <v>TP Ninh Bình</v>
      </c>
      <c r="L34" s="36"/>
      <c r="N34" s="9"/>
      <c r="O34" s="10"/>
      <c r="P34"/>
      <c r="Q34" s="9"/>
      <c r="R34" s="10"/>
      <c r="S34"/>
    </row>
    <row r="35" spans="1:20" s="2" customFormat="1" ht="16.5" customHeight="1" x14ac:dyDescent="0.25">
      <c r="A35" s="49">
        <v>30</v>
      </c>
      <c r="B35" s="4">
        <v>21</v>
      </c>
      <c r="C35" s="4">
        <v>110419</v>
      </c>
      <c r="D35" s="40" t="s">
        <v>842</v>
      </c>
      <c r="E35" s="66" t="s">
        <v>391</v>
      </c>
      <c r="F35" s="4" t="s">
        <v>688</v>
      </c>
      <c r="G35" s="4" t="s">
        <v>198</v>
      </c>
      <c r="H35" s="4" t="s">
        <v>527</v>
      </c>
      <c r="I35" s="22" t="s">
        <v>202</v>
      </c>
      <c r="J35" s="23" t="str">
        <f>VLOOKUP(I35,$N$46:$S$164,2,0)</f>
        <v>THCS Lê Hồng Phong</v>
      </c>
      <c r="K35" s="23" t="str">
        <f>VLOOKUP(I35,$N$46:$S$164,3,0)</f>
        <v>TP Ninh Bình</v>
      </c>
      <c r="L35" s="36"/>
      <c r="N35" s="9"/>
      <c r="O35" s="10"/>
      <c r="P35"/>
      <c r="Q35" s="9"/>
      <c r="R35" s="10"/>
      <c r="S35"/>
    </row>
    <row r="36" spans="1:20" s="2" customFormat="1" ht="16.5" customHeight="1" x14ac:dyDescent="0.25">
      <c r="A36" s="49">
        <v>31</v>
      </c>
      <c r="B36" s="4">
        <v>21</v>
      </c>
      <c r="C36" s="4">
        <v>110421</v>
      </c>
      <c r="D36" s="40" t="s">
        <v>843</v>
      </c>
      <c r="E36" s="66" t="s">
        <v>392</v>
      </c>
      <c r="F36" s="4" t="s">
        <v>772</v>
      </c>
      <c r="G36" s="4" t="s">
        <v>198</v>
      </c>
      <c r="H36" s="4" t="s">
        <v>527</v>
      </c>
      <c r="I36" s="22" t="s">
        <v>202</v>
      </c>
      <c r="J36" s="23" t="str">
        <f>VLOOKUP(I36,$N$46:$S$164,2,0)</f>
        <v>THCS Lê Hồng Phong</v>
      </c>
      <c r="K36" s="23" t="str">
        <f>VLOOKUP(I36,$N$46:$S$164,3,0)</f>
        <v>TP Ninh Bình</v>
      </c>
      <c r="L36" s="36"/>
      <c r="N36" s="9"/>
      <c r="O36" s="10"/>
      <c r="P36"/>
      <c r="Q36" s="9"/>
      <c r="R36" s="10"/>
      <c r="S36"/>
    </row>
    <row r="37" spans="1:20" s="2" customFormat="1" ht="16.5" customHeight="1" x14ac:dyDescent="0.25">
      <c r="A37" s="49">
        <v>32</v>
      </c>
      <c r="B37" s="4">
        <v>21</v>
      </c>
      <c r="C37" s="4">
        <v>110422</v>
      </c>
      <c r="D37" s="40" t="s">
        <v>844</v>
      </c>
      <c r="E37" s="66" t="s">
        <v>393</v>
      </c>
      <c r="F37" s="4" t="s">
        <v>688</v>
      </c>
      <c r="G37" s="4" t="s">
        <v>198</v>
      </c>
      <c r="H37" s="4" t="s">
        <v>527</v>
      </c>
      <c r="I37" s="22" t="s">
        <v>202</v>
      </c>
      <c r="J37" s="23" t="str">
        <f>VLOOKUP(I37,$N$46:$S$164,2,0)</f>
        <v>THCS Lê Hồng Phong</v>
      </c>
      <c r="K37" s="23" t="str">
        <f>VLOOKUP(I37,$N$46:$S$164,3,0)</f>
        <v>TP Ninh Bình</v>
      </c>
      <c r="L37" s="36"/>
    </row>
    <row r="38" spans="1:20" s="2" customFormat="1" ht="16.5" customHeight="1" x14ac:dyDescent="0.25">
      <c r="A38" s="49">
        <v>33</v>
      </c>
      <c r="B38" s="4">
        <v>21</v>
      </c>
      <c r="C38" s="4">
        <v>110425</v>
      </c>
      <c r="D38" s="40" t="s">
        <v>845</v>
      </c>
      <c r="E38" s="66" t="s">
        <v>190</v>
      </c>
      <c r="F38" s="4" t="s">
        <v>558</v>
      </c>
      <c r="G38" s="4" t="s">
        <v>198</v>
      </c>
      <c r="H38" s="4" t="s">
        <v>199</v>
      </c>
      <c r="I38" s="22" t="s">
        <v>235</v>
      </c>
      <c r="J38" s="23" t="str">
        <f>VLOOKUP(I38,$N$46:$S$164,2,0)</f>
        <v>THCS Trường Yên</v>
      </c>
      <c r="K38" s="23" t="str">
        <f>VLOOKUP(I38,$N$46:$S$164,3,0)</f>
        <v>Hoa Lư</v>
      </c>
      <c r="L38" s="36"/>
    </row>
    <row r="39" spans="1:20" s="1" customFormat="1" ht="16.5" customHeight="1" x14ac:dyDescent="0.25">
      <c r="A39" s="49">
        <v>34</v>
      </c>
      <c r="B39" s="4">
        <v>21</v>
      </c>
      <c r="C39" s="4">
        <v>110426</v>
      </c>
      <c r="D39" s="40" t="s">
        <v>846</v>
      </c>
      <c r="E39" s="66" t="s">
        <v>394</v>
      </c>
      <c r="F39" s="4" t="s">
        <v>688</v>
      </c>
      <c r="G39" s="4" t="s">
        <v>198</v>
      </c>
      <c r="H39" s="4" t="s">
        <v>199</v>
      </c>
      <c r="I39" s="22" t="s">
        <v>203</v>
      </c>
      <c r="J39" s="23" t="str">
        <f>VLOOKUP(I39,$N$46:$S$164,2,0)</f>
        <v>THCS Trương Hán Siêu</v>
      </c>
      <c r="K39" s="23" t="str">
        <f>VLOOKUP(I39,$N$46:$S$164,3,0)</f>
        <v>TP Ninh Bình</v>
      </c>
      <c r="L39" s="36"/>
    </row>
    <row r="40" spans="1:20" s="1" customFormat="1" ht="16.5" customHeight="1" x14ac:dyDescent="0.25">
      <c r="A40" s="49">
        <v>35</v>
      </c>
      <c r="B40" s="4">
        <v>21</v>
      </c>
      <c r="C40" s="4">
        <v>110430</v>
      </c>
      <c r="D40" s="40" t="s">
        <v>847</v>
      </c>
      <c r="E40" s="68">
        <v>38052</v>
      </c>
      <c r="F40" s="4" t="s">
        <v>688</v>
      </c>
      <c r="G40" s="4" t="s">
        <v>198</v>
      </c>
      <c r="H40" s="4" t="s">
        <v>527</v>
      </c>
      <c r="I40" s="22" t="s">
        <v>232</v>
      </c>
      <c r="J40" s="23" t="str">
        <f>VLOOKUP(I40,$N$46:$S$164,2,0)</f>
        <v>THCS Ninh Thành</v>
      </c>
      <c r="K40" s="23" t="str">
        <f>VLOOKUP(I40,$N$46:$S$164,3,0)</f>
        <v>TP Ninh Bình</v>
      </c>
      <c r="L40" s="36"/>
    </row>
    <row r="41" spans="1:20" s="1" customFormat="1" ht="15.75" x14ac:dyDescent="0.25">
      <c r="B41" s="1" t="s">
        <v>351</v>
      </c>
      <c r="D41" s="14"/>
      <c r="E41" s="21"/>
      <c r="J41" s="24"/>
      <c r="K41" s="13"/>
    </row>
    <row r="42" spans="1:20" s="1" customFormat="1" ht="6" customHeight="1" x14ac:dyDescent="0.25">
      <c r="D42" s="14"/>
      <c r="E42" s="21"/>
      <c r="J42" s="37"/>
      <c r="K42" s="13"/>
      <c r="L42" s="5"/>
    </row>
    <row r="43" spans="1:20" s="2" customFormat="1" ht="32.25" customHeight="1" x14ac:dyDescent="0.2">
      <c r="A43" s="56" t="s">
        <v>14</v>
      </c>
      <c r="B43" s="56"/>
      <c r="C43" s="56"/>
      <c r="D43" s="56"/>
      <c r="E43" s="56" t="s">
        <v>15</v>
      </c>
      <c r="F43" s="56"/>
      <c r="G43" s="56"/>
      <c r="H43" s="57" t="s">
        <v>16</v>
      </c>
      <c r="I43" s="57"/>
      <c r="J43" s="57"/>
      <c r="K43" s="57"/>
      <c r="L43" s="50"/>
    </row>
    <row r="44" spans="1:20" s="1" customFormat="1" ht="15.75" x14ac:dyDescent="0.25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48"/>
    </row>
    <row r="45" spans="1:20" s="1" customFormat="1" ht="15.75" x14ac:dyDescent="0.25">
      <c r="A45" s="16"/>
      <c r="B45" s="16"/>
      <c r="C45" s="16"/>
      <c r="D45" s="16"/>
      <c r="E45" s="47"/>
      <c r="F45" s="16"/>
      <c r="G45" s="16"/>
      <c r="H45" s="16"/>
      <c r="I45" s="16"/>
      <c r="J45" s="38"/>
      <c r="K45" s="20"/>
      <c r="L45" s="17"/>
    </row>
    <row r="46" spans="1:20" s="1" customFormat="1" ht="15.75" x14ac:dyDescent="0.25">
      <c r="A46" s="16"/>
      <c r="B46" s="16"/>
      <c r="C46" s="16"/>
      <c r="D46" s="16"/>
      <c r="E46" s="47"/>
      <c r="F46" s="16"/>
      <c r="G46" s="16"/>
      <c r="H46" s="16"/>
      <c r="I46" s="16"/>
      <c r="J46" s="38"/>
      <c r="K46" s="20"/>
      <c r="L46" s="17"/>
      <c r="M46" s="1">
        <v>1201</v>
      </c>
      <c r="N46" s="18" t="s">
        <v>200</v>
      </c>
      <c r="O46" s="1" t="s">
        <v>238</v>
      </c>
      <c r="P46" s="1" t="s">
        <v>21</v>
      </c>
      <c r="Q46" s="19"/>
      <c r="R46" s="10"/>
      <c r="S46"/>
      <c r="T46"/>
    </row>
    <row r="47" spans="1:20" x14ac:dyDescent="0.2">
      <c r="L47" s="6"/>
      <c r="M47" t="str">
        <f>N47&amp;""</f>
        <v>2211</v>
      </c>
      <c r="N47" s="9" t="s">
        <v>213</v>
      </c>
      <c r="O47" s="10" t="s">
        <v>18</v>
      </c>
      <c r="P47" t="s">
        <v>19</v>
      </c>
      <c r="Q47" s="9" t="s">
        <v>239</v>
      </c>
      <c r="R47" s="10" t="s">
        <v>20</v>
      </c>
      <c r="S47" t="s">
        <v>21</v>
      </c>
      <c r="T47" t="str">
        <f>Q47&amp;""</f>
        <v>1203</v>
      </c>
    </row>
    <row r="48" spans="1:20" x14ac:dyDescent="0.2">
      <c r="M48" t="str">
        <f t="shared" ref="M48:M80" si="0">N48&amp;""</f>
        <v>2212</v>
      </c>
      <c r="N48" s="9" t="s">
        <v>214</v>
      </c>
      <c r="O48" s="10" t="s">
        <v>22</v>
      </c>
      <c r="P48" t="s">
        <v>19</v>
      </c>
      <c r="Q48" s="9" t="s">
        <v>240</v>
      </c>
      <c r="R48" s="10" t="s">
        <v>23</v>
      </c>
      <c r="S48" t="s">
        <v>21</v>
      </c>
      <c r="T48" t="str">
        <f t="shared" ref="T48:T111" si="1">Q48&amp;""</f>
        <v>1204</v>
      </c>
    </row>
    <row r="49" spans="13:20" ht="13.5" customHeight="1" x14ac:dyDescent="0.2">
      <c r="M49" t="str">
        <f t="shared" si="0"/>
        <v>2213</v>
      </c>
      <c r="N49" s="9" t="s">
        <v>215</v>
      </c>
      <c r="O49" s="10" t="s">
        <v>24</v>
      </c>
      <c r="P49" t="s">
        <v>19</v>
      </c>
      <c r="Q49" s="9" t="s">
        <v>241</v>
      </c>
      <c r="R49" s="10" t="s">
        <v>25</v>
      </c>
      <c r="S49" t="s">
        <v>21</v>
      </c>
      <c r="T49" t="str">
        <f t="shared" si="1"/>
        <v>1205</v>
      </c>
    </row>
    <row r="50" spans="13:20" x14ac:dyDescent="0.2">
      <c r="M50" t="str">
        <f t="shared" si="0"/>
        <v>2214</v>
      </c>
      <c r="N50" s="9" t="s">
        <v>216</v>
      </c>
      <c r="O50" s="10" t="s">
        <v>26</v>
      </c>
      <c r="P50" t="s">
        <v>19</v>
      </c>
      <c r="Q50" s="9" t="s">
        <v>242</v>
      </c>
      <c r="R50" s="10" t="s">
        <v>27</v>
      </c>
      <c r="S50" t="s">
        <v>21</v>
      </c>
      <c r="T50" t="str">
        <f t="shared" si="1"/>
        <v>1206</v>
      </c>
    </row>
    <row r="51" spans="13:20" ht="15.75" x14ac:dyDescent="0.25">
      <c r="M51" t="str">
        <f t="shared" si="0"/>
        <v>2216</v>
      </c>
      <c r="N51" s="9" t="s">
        <v>217</v>
      </c>
      <c r="O51" s="10" t="s">
        <v>28</v>
      </c>
      <c r="P51" t="s">
        <v>19</v>
      </c>
      <c r="Q51" s="11" t="s">
        <v>243</v>
      </c>
      <c r="R51" s="10" t="s">
        <v>29</v>
      </c>
      <c r="S51" t="s">
        <v>21</v>
      </c>
      <c r="T51" t="str">
        <f t="shared" si="1"/>
        <v>1208</v>
      </c>
    </row>
    <row r="52" spans="13:20" x14ac:dyDescent="0.2">
      <c r="M52" t="str">
        <f t="shared" si="0"/>
        <v>2217</v>
      </c>
      <c r="N52" s="9" t="s">
        <v>218</v>
      </c>
      <c r="O52" s="10" t="s">
        <v>30</v>
      </c>
      <c r="P52" t="s">
        <v>19</v>
      </c>
      <c r="Q52" s="12" t="s">
        <v>244</v>
      </c>
      <c r="R52" s="10" t="s">
        <v>31</v>
      </c>
      <c r="S52" t="s">
        <v>21</v>
      </c>
      <c r="T52" t="str">
        <f t="shared" si="1"/>
        <v>1209</v>
      </c>
    </row>
    <row r="53" spans="13:20" x14ac:dyDescent="0.2">
      <c r="M53" t="str">
        <f t="shared" si="0"/>
        <v>2215</v>
      </c>
      <c r="N53" s="9" t="s">
        <v>219</v>
      </c>
      <c r="O53" s="10" t="s">
        <v>32</v>
      </c>
      <c r="P53" t="s">
        <v>19</v>
      </c>
      <c r="Q53" s="9" t="s">
        <v>245</v>
      </c>
      <c r="R53" s="10" t="s">
        <v>33</v>
      </c>
      <c r="S53" t="s">
        <v>21</v>
      </c>
      <c r="T53" t="str">
        <f t="shared" si="1"/>
        <v>1207</v>
      </c>
    </row>
    <row r="54" spans="13:20" x14ac:dyDescent="0.2">
      <c r="M54" t="str">
        <f t="shared" si="0"/>
        <v>2218</v>
      </c>
      <c r="N54" s="9" t="s">
        <v>220</v>
      </c>
      <c r="O54" s="10" t="s">
        <v>34</v>
      </c>
      <c r="P54" t="s">
        <v>19</v>
      </c>
      <c r="Q54" s="9" t="s">
        <v>246</v>
      </c>
      <c r="R54" s="10" t="s">
        <v>35</v>
      </c>
      <c r="S54" t="s">
        <v>21</v>
      </c>
      <c r="T54" t="str">
        <f t="shared" si="1"/>
        <v>1210</v>
      </c>
    </row>
    <row r="55" spans="13:20" x14ac:dyDescent="0.2">
      <c r="M55" t="str">
        <f t="shared" si="0"/>
        <v>2219</v>
      </c>
      <c r="N55" s="9" t="s">
        <v>221</v>
      </c>
      <c r="O55" s="10" t="s">
        <v>36</v>
      </c>
      <c r="P55" t="s">
        <v>19</v>
      </c>
      <c r="Q55" s="9" t="s">
        <v>247</v>
      </c>
      <c r="R55" s="10" t="s">
        <v>37</v>
      </c>
      <c r="S55" t="s">
        <v>21</v>
      </c>
      <c r="T55" t="str">
        <f t="shared" si="1"/>
        <v>1211</v>
      </c>
    </row>
    <row r="56" spans="13:20" x14ac:dyDescent="0.2">
      <c r="M56" t="str">
        <f t="shared" si="0"/>
        <v>2220</v>
      </c>
      <c r="N56" s="9" t="s">
        <v>222</v>
      </c>
      <c r="O56" s="10" t="s">
        <v>38</v>
      </c>
      <c r="P56" t="s">
        <v>19</v>
      </c>
      <c r="Q56" s="9" t="s">
        <v>248</v>
      </c>
      <c r="R56" s="10" t="s">
        <v>39</v>
      </c>
      <c r="S56" t="s">
        <v>21</v>
      </c>
      <c r="T56" t="str">
        <f t="shared" si="1"/>
        <v>1212</v>
      </c>
    </row>
    <row r="57" spans="13:20" x14ac:dyDescent="0.2">
      <c r="M57" t="str">
        <f t="shared" si="0"/>
        <v>3201</v>
      </c>
      <c r="N57" s="9" t="s">
        <v>223</v>
      </c>
      <c r="O57" s="10" t="s">
        <v>40</v>
      </c>
      <c r="P57" t="s">
        <v>41</v>
      </c>
      <c r="Q57" s="9" t="s">
        <v>249</v>
      </c>
      <c r="R57" s="10" t="s">
        <v>42</v>
      </c>
      <c r="S57" t="s">
        <v>21</v>
      </c>
      <c r="T57" t="str">
        <f t="shared" si="1"/>
        <v>1214</v>
      </c>
    </row>
    <row r="58" spans="13:20" x14ac:dyDescent="0.2">
      <c r="M58" t="str">
        <f t="shared" si="0"/>
        <v>3202</v>
      </c>
      <c r="N58" s="9" t="s">
        <v>224</v>
      </c>
      <c r="O58" s="10" t="s">
        <v>43</v>
      </c>
      <c r="P58" t="s">
        <v>41</v>
      </c>
      <c r="Q58" s="9" t="s">
        <v>250</v>
      </c>
      <c r="R58" s="10" t="s">
        <v>44</v>
      </c>
      <c r="S58" t="s">
        <v>21</v>
      </c>
      <c r="T58" t="str">
        <f t="shared" si="1"/>
        <v>1215</v>
      </c>
    </row>
    <row r="59" spans="13:20" x14ac:dyDescent="0.2">
      <c r="M59" t="str">
        <f t="shared" si="0"/>
        <v>3203</v>
      </c>
      <c r="N59" s="9" t="s">
        <v>225</v>
      </c>
      <c r="O59" s="10" t="s">
        <v>45</v>
      </c>
      <c r="P59" t="s">
        <v>41</v>
      </c>
      <c r="Q59" s="9" t="s">
        <v>251</v>
      </c>
      <c r="R59" s="10" t="s">
        <v>46</v>
      </c>
      <c r="S59" t="s">
        <v>21</v>
      </c>
      <c r="T59" t="str">
        <f t="shared" si="1"/>
        <v>1216</v>
      </c>
    </row>
    <row r="60" spans="13:20" x14ac:dyDescent="0.2">
      <c r="M60" t="str">
        <f t="shared" si="0"/>
        <v>2221</v>
      </c>
      <c r="N60" s="9" t="s">
        <v>226</v>
      </c>
      <c r="O60" s="10" t="s">
        <v>47</v>
      </c>
      <c r="P60" t="s">
        <v>19</v>
      </c>
      <c r="Q60" s="9" t="s">
        <v>252</v>
      </c>
      <c r="R60" s="10" t="s">
        <v>48</v>
      </c>
      <c r="S60" t="s">
        <v>21</v>
      </c>
      <c r="T60" t="str">
        <f t="shared" si="1"/>
        <v>1213</v>
      </c>
    </row>
    <row r="61" spans="13:20" x14ac:dyDescent="0.2">
      <c r="M61" t="str">
        <f t="shared" si="0"/>
        <v>3204</v>
      </c>
      <c r="N61" s="9" t="s">
        <v>227</v>
      </c>
      <c r="O61" s="10" t="s">
        <v>49</v>
      </c>
      <c r="P61" t="s">
        <v>41</v>
      </c>
      <c r="Q61" s="9" t="s">
        <v>253</v>
      </c>
      <c r="R61" s="10" t="s">
        <v>50</v>
      </c>
      <c r="S61" t="s">
        <v>21</v>
      </c>
      <c r="T61" t="str">
        <f t="shared" si="1"/>
        <v>1217</v>
      </c>
    </row>
    <row r="62" spans="13:20" x14ac:dyDescent="0.2">
      <c r="M62" t="str">
        <f t="shared" si="0"/>
        <v>3205</v>
      </c>
      <c r="N62" s="9" t="s">
        <v>206</v>
      </c>
      <c r="O62" s="10" t="s">
        <v>51</v>
      </c>
      <c r="P62" t="s">
        <v>41</v>
      </c>
      <c r="Q62" s="9" t="s">
        <v>254</v>
      </c>
      <c r="R62" s="10" t="s">
        <v>52</v>
      </c>
      <c r="S62" t="s">
        <v>21</v>
      </c>
      <c r="T62" t="str">
        <f t="shared" si="1"/>
        <v>1218</v>
      </c>
    </row>
    <row r="63" spans="13:20" x14ac:dyDescent="0.2">
      <c r="M63" t="str">
        <f t="shared" si="0"/>
        <v>3206</v>
      </c>
      <c r="N63" s="9" t="s">
        <v>228</v>
      </c>
      <c r="O63" s="10" t="s">
        <v>53</v>
      </c>
      <c r="P63" t="s">
        <v>41</v>
      </c>
      <c r="Q63" s="9" t="s">
        <v>255</v>
      </c>
      <c r="R63" s="10" t="s">
        <v>54</v>
      </c>
      <c r="S63" t="s">
        <v>21</v>
      </c>
      <c r="T63" t="str">
        <f t="shared" si="1"/>
        <v>1219</v>
      </c>
    </row>
    <row r="64" spans="13:20" x14ac:dyDescent="0.2">
      <c r="M64" t="str">
        <f t="shared" si="0"/>
        <v>3207</v>
      </c>
      <c r="N64" s="9" t="s">
        <v>229</v>
      </c>
      <c r="O64" s="10" t="s">
        <v>55</v>
      </c>
      <c r="P64" t="s">
        <v>41</v>
      </c>
      <c r="Q64" s="9" t="s">
        <v>256</v>
      </c>
      <c r="R64" s="10" t="s">
        <v>56</v>
      </c>
      <c r="S64" t="s">
        <v>21</v>
      </c>
      <c r="T64" t="str">
        <f t="shared" si="1"/>
        <v>1220</v>
      </c>
    </row>
    <row r="65" spans="13:20" x14ac:dyDescent="0.2">
      <c r="M65" t="str">
        <f t="shared" si="0"/>
        <v>3208</v>
      </c>
      <c r="N65" s="9" t="s">
        <v>230</v>
      </c>
      <c r="O65" s="10" t="s">
        <v>57</v>
      </c>
      <c r="P65" t="s">
        <v>41</v>
      </c>
      <c r="Q65" s="9" t="s">
        <v>257</v>
      </c>
      <c r="R65" s="10" t="s">
        <v>58</v>
      </c>
      <c r="S65" t="s">
        <v>21</v>
      </c>
      <c r="T65" t="str">
        <f t="shared" si="1"/>
        <v>1221</v>
      </c>
    </row>
    <row r="66" spans="13:20" x14ac:dyDescent="0.2">
      <c r="M66" t="str">
        <f t="shared" si="0"/>
        <v>4202</v>
      </c>
      <c r="N66" s="9" t="s">
        <v>231</v>
      </c>
      <c r="O66" s="10" t="s">
        <v>59</v>
      </c>
      <c r="P66" t="s">
        <v>60</v>
      </c>
      <c r="Q66" s="9" t="s">
        <v>258</v>
      </c>
      <c r="R66" s="10" t="s">
        <v>61</v>
      </c>
      <c r="S66" t="s">
        <v>21</v>
      </c>
      <c r="T66" t="str">
        <f t="shared" si="1"/>
        <v>1226</v>
      </c>
    </row>
    <row r="67" spans="13:20" x14ac:dyDescent="0.2">
      <c r="M67" t="str">
        <f t="shared" si="0"/>
        <v>4206</v>
      </c>
      <c r="N67" s="9" t="s">
        <v>205</v>
      </c>
      <c r="O67" s="10" t="s">
        <v>62</v>
      </c>
      <c r="P67" t="s">
        <v>60</v>
      </c>
      <c r="Q67" s="9" t="s">
        <v>259</v>
      </c>
      <c r="R67" s="10" t="s">
        <v>63</v>
      </c>
      <c r="S67" t="s">
        <v>19</v>
      </c>
      <c r="T67" t="str">
        <f t="shared" si="1"/>
        <v>2203</v>
      </c>
    </row>
    <row r="68" spans="13:20" x14ac:dyDescent="0.2">
      <c r="M68" t="str">
        <f t="shared" si="0"/>
        <v>4203</v>
      </c>
      <c r="N68" s="9" t="s">
        <v>204</v>
      </c>
      <c r="O68" s="10" t="s">
        <v>64</v>
      </c>
      <c r="P68" t="s">
        <v>60</v>
      </c>
      <c r="Q68" s="9" t="s">
        <v>260</v>
      </c>
      <c r="R68" s="10" t="s">
        <v>65</v>
      </c>
      <c r="S68" t="s">
        <v>21</v>
      </c>
      <c r="T68" t="str">
        <f t="shared" si="1"/>
        <v>1227</v>
      </c>
    </row>
    <row r="69" spans="13:20" x14ac:dyDescent="0.2">
      <c r="M69" t="str">
        <f t="shared" si="0"/>
        <v>4204</v>
      </c>
      <c r="N69" s="9" t="s">
        <v>202</v>
      </c>
      <c r="O69" s="10" t="s">
        <v>66</v>
      </c>
      <c r="P69" t="s">
        <v>60</v>
      </c>
      <c r="Q69" s="9" t="s">
        <v>261</v>
      </c>
      <c r="R69" s="10" t="s">
        <v>67</v>
      </c>
      <c r="S69" t="s">
        <v>19</v>
      </c>
      <c r="T69" t="str">
        <f t="shared" si="1"/>
        <v>2201</v>
      </c>
    </row>
    <row r="70" spans="13:20" x14ac:dyDescent="0.2">
      <c r="M70" t="str">
        <f t="shared" si="0"/>
        <v>4205</v>
      </c>
      <c r="N70" s="9" t="s">
        <v>207</v>
      </c>
      <c r="O70" s="10" t="s">
        <v>40</v>
      </c>
      <c r="P70" t="s">
        <v>60</v>
      </c>
      <c r="Q70" s="9" t="s">
        <v>262</v>
      </c>
      <c r="R70" s="10" t="s">
        <v>68</v>
      </c>
      <c r="S70" t="s">
        <v>19</v>
      </c>
      <c r="T70" t="str">
        <f t="shared" si="1"/>
        <v>2202</v>
      </c>
    </row>
    <row r="71" spans="13:20" x14ac:dyDescent="0.2">
      <c r="M71" t="str">
        <f t="shared" si="0"/>
        <v>4207</v>
      </c>
      <c r="N71" s="9" t="s">
        <v>232</v>
      </c>
      <c r="O71" s="10" t="s">
        <v>69</v>
      </c>
      <c r="P71" t="s">
        <v>60</v>
      </c>
      <c r="Q71" s="9" t="s">
        <v>263</v>
      </c>
      <c r="R71" s="10" t="s">
        <v>70</v>
      </c>
      <c r="S71" t="s">
        <v>19</v>
      </c>
      <c r="T71" t="str">
        <f t="shared" si="1"/>
        <v>2204</v>
      </c>
    </row>
    <row r="72" spans="13:20" x14ac:dyDescent="0.2">
      <c r="M72" t="str">
        <f t="shared" si="0"/>
        <v>4201</v>
      </c>
      <c r="N72" s="9" t="s">
        <v>203</v>
      </c>
      <c r="O72" s="10" t="s">
        <v>71</v>
      </c>
      <c r="P72" t="s">
        <v>60</v>
      </c>
      <c r="Q72" s="9" t="s">
        <v>264</v>
      </c>
      <c r="R72" s="10" t="s">
        <v>72</v>
      </c>
      <c r="S72" t="s">
        <v>21</v>
      </c>
      <c r="T72" t="str">
        <f t="shared" si="1"/>
        <v>1225</v>
      </c>
    </row>
    <row r="73" spans="13:20" x14ac:dyDescent="0.2">
      <c r="M73" t="str">
        <f t="shared" si="0"/>
        <v>4209</v>
      </c>
      <c r="N73" s="9" t="s">
        <v>211</v>
      </c>
      <c r="O73" s="10" t="s">
        <v>73</v>
      </c>
      <c r="P73" t="s">
        <v>60</v>
      </c>
      <c r="Q73" s="9" t="s">
        <v>265</v>
      </c>
      <c r="R73" s="10" t="s">
        <v>74</v>
      </c>
      <c r="S73" t="s">
        <v>19</v>
      </c>
      <c r="T73" t="str">
        <f t="shared" si="1"/>
        <v>2206</v>
      </c>
    </row>
    <row r="74" spans="13:20" x14ac:dyDescent="0.2">
      <c r="M74" t="str">
        <f t="shared" si="0"/>
        <v>4208</v>
      </c>
      <c r="N74" s="9" t="s">
        <v>233</v>
      </c>
      <c r="O74" s="10" t="s">
        <v>75</v>
      </c>
      <c r="P74" t="s">
        <v>60</v>
      </c>
      <c r="Q74" s="9" t="s">
        <v>266</v>
      </c>
      <c r="R74" s="10" t="s">
        <v>76</v>
      </c>
      <c r="S74" t="s">
        <v>19</v>
      </c>
      <c r="T74" t="str">
        <f t="shared" si="1"/>
        <v>2205</v>
      </c>
    </row>
    <row r="75" spans="13:20" x14ac:dyDescent="0.2">
      <c r="M75" t="str">
        <f t="shared" si="0"/>
        <v>3210</v>
      </c>
      <c r="N75" s="9" t="s">
        <v>234</v>
      </c>
      <c r="O75" s="10" t="s">
        <v>77</v>
      </c>
      <c r="P75" t="s">
        <v>41</v>
      </c>
      <c r="Q75" s="9" t="s">
        <v>267</v>
      </c>
      <c r="R75" s="10" t="s">
        <v>78</v>
      </c>
      <c r="S75" t="s">
        <v>21</v>
      </c>
      <c r="T75" t="str">
        <f t="shared" si="1"/>
        <v>1223</v>
      </c>
    </row>
    <row r="76" spans="13:20" x14ac:dyDescent="0.2">
      <c r="M76" t="str">
        <f t="shared" si="0"/>
        <v>3211</v>
      </c>
      <c r="N76" s="9" t="s">
        <v>235</v>
      </c>
      <c r="O76" s="10" t="s">
        <v>79</v>
      </c>
      <c r="P76" t="s">
        <v>41</v>
      </c>
      <c r="Q76" s="9" t="s">
        <v>268</v>
      </c>
      <c r="R76" s="10" t="s">
        <v>80</v>
      </c>
      <c r="S76" t="s">
        <v>21</v>
      </c>
      <c r="T76" t="str">
        <f t="shared" si="1"/>
        <v>1224</v>
      </c>
    </row>
    <row r="77" spans="13:20" x14ac:dyDescent="0.2">
      <c r="M77" t="str">
        <f t="shared" si="0"/>
        <v>3209</v>
      </c>
      <c r="N77" s="9" t="s">
        <v>212</v>
      </c>
      <c r="O77" s="10" t="s">
        <v>81</v>
      </c>
      <c r="P77" t="s">
        <v>41</v>
      </c>
      <c r="Q77" s="9" t="s">
        <v>269</v>
      </c>
      <c r="R77" s="10" t="s">
        <v>82</v>
      </c>
      <c r="S77" t="s">
        <v>21</v>
      </c>
      <c r="T77" t="str">
        <f t="shared" si="1"/>
        <v>1222</v>
      </c>
    </row>
    <row r="78" spans="13:20" x14ac:dyDescent="0.2">
      <c r="M78" t="str">
        <f t="shared" si="0"/>
        <v>4211</v>
      </c>
      <c r="N78" s="9" t="s">
        <v>208</v>
      </c>
      <c r="O78" s="10" t="s">
        <v>83</v>
      </c>
      <c r="P78" t="s">
        <v>60</v>
      </c>
      <c r="Q78" s="9" t="s">
        <v>270</v>
      </c>
      <c r="R78" s="10" t="s">
        <v>84</v>
      </c>
      <c r="S78" t="s">
        <v>19</v>
      </c>
      <c r="T78" t="str">
        <f t="shared" si="1"/>
        <v>2208</v>
      </c>
    </row>
    <row r="79" spans="13:20" x14ac:dyDescent="0.2">
      <c r="M79" t="str">
        <f t="shared" si="0"/>
        <v>4212</v>
      </c>
      <c r="N79" s="9" t="s">
        <v>236</v>
      </c>
      <c r="O79" s="10" t="s">
        <v>85</v>
      </c>
      <c r="P79" t="s">
        <v>60</v>
      </c>
      <c r="Q79" s="9" t="s">
        <v>271</v>
      </c>
      <c r="R79" s="10" t="s">
        <v>86</v>
      </c>
      <c r="S79" t="s">
        <v>19</v>
      </c>
      <c r="T79" t="str">
        <f t="shared" si="1"/>
        <v>2209</v>
      </c>
    </row>
    <row r="80" spans="13:20" x14ac:dyDescent="0.2">
      <c r="M80" t="str">
        <f t="shared" si="0"/>
        <v>4210</v>
      </c>
      <c r="N80" s="9" t="s">
        <v>237</v>
      </c>
      <c r="O80" s="10" t="s">
        <v>87</v>
      </c>
      <c r="P80" t="s">
        <v>60</v>
      </c>
      <c r="Q80" s="9" t="s">
        <v>272</v>
      </c>
      <c r="R80" s="10" t="s">
        <v>88</v>
      </c>
      <c r="S80" t="s">
        <v>19</v>
      </c>
      <c r="T80" t="str">
        <f t="shared" si="1"/>
        <v>2207</v>
      </c>
    </row>
    <row r="81" spans="13:20" x14ac:dyDescent="0.2">
      <c r="N81" s="9"/>
      <c r="O81" s="10"/>
      <c r="Q81" s="9" t="s">
        <v>273</v>
      </c>
      <c r="R81" s="10"/>
      <c r="T81" t="str">
        <f t="shared" si="1"/>
        <v/>
      </c>
    </row>
    <row r="82" spans="13:20" x14ac:dyDescent="0.2">
      <c r="M82" t="str">
        <f>N82&amp;""</f>
        <v>5201</v>
      </c>
      <c r="N82" s="9" t="s">
        <v>275</v>
      </c>
      <c r="O82" s="10" t="s">
        <v>89</v>
      </c>
      <c r="P82" t="s">
        <v>90</v>
      </c>
      <c r="Q82" s="9" t="s">
        <v>274</v>
      </c>
      <c r="R82" s="10" t="s">
        <v>91</v>
      </c>
      <c r="S82" t="s">
        <v>19</v>
      </c>
      <c r="T82" t="str">
        <f t="shared" si="1"/>
        <v>2210</v>
      </c>
    </row>
    <row r="83" spans="13:20" x14ac:dyDescent="0.2">
      <c r="M83" t="str">
        <f t="shared" ref="M83:M146" si="2">N83&amp;""</f>
        <v>5202</v>
      </c>
      <c r="N83" s="9" t="s">
        <v>276</v>
      </c>
      <c r="O83" s="10" t="s">
        <v>92</v>
      </c>
      <c r="P83" t="s">
        <v>90</v>
      </c>
      <c r="Q83" s="9" t="s">
        <v>213</v>
      </c>
      <c r="R83" s="10" t="s">
        <v>18</v>
      </c>
      <c r="S83" t="s">
        <v>19</v>
      </c>
      <c r="T83" t="str">
        <f t="shared" si="1"/>
        <v>2211</v>
      </c>
    </row>
    <row r="84" spans="13:20" x14ac:dyDescent="0.2">
      <c r="M84" t="str">
        <f t="shared" si="2"/>
        <v>5203</v>
      </c>
      <c r="N84" s="9" t="s">
        <v>277</v>
      </c>
      <c r="O84" s="10" t="s">
        <v>93</v>
      </c>
      <c r="P84" t="s">
        <v>90</v>
      </c>
      <c r="Q84" s="9" t="s">
        <v>214</v>
      </c>
      <c r="R84" s="10" t="s">
        <v>22</v>
      </c>
      <c r="S84" t="s">
        <v>19</v>
      </c>
      <c r="T84" t="str">
        <f t="shared" si="1"/>
        <v>2212</v>
      </c>
    </row>
    <row r="85" spans="13:20" x14ac:dyDescent="0.2">
      <c r="M85" t="str">
        <f t="shared" si="2"/>
        <v>5204</v>
      </c>
      <c r="N85" s="9" t="s">
        <v>278</v>
      </c>
      <c r="O85" s="10" t="s">
        <v>94</v>
      </c>
      <c r="P85" t="s">
        <v>90</v>
      </c>
      <c r="Q85" s="9" t="s">
        <v>215</v>
      </c>
      <c r="R85" s="10" t="s">
        <v>24</v>
      </c>
      <c r="S85" t="s">
        <v>19</v>
      </c>
      <c r="T85" t="str">
        <f t="shared" si="1"/>
        <v>2213</v>
      </c>
    </row>
    <row r="86" spans="13:20" x14ac:dyDescent="0.2">
      <c r="M86" t="str">
        <f t="shared" si="2"/>
        <v>5205</v>
      </c>
      <c r="N86" s="9" t="s">
        <v>279</v>
      </c>
      <c r="O86" s="10" t="s">
        <v>95</v>
      </c>
      <c r="P86" t="s">
        <v>90</v>
      </c>
      <c r="Q86" s="9" t="s">
        <v>216</v>
      </c>
      <c r="R86" s="10" t="s">
        <v>26</v>
      </c>
      <c r="S86" t="s">
        <v>19</v>
      </c>
      <c r="T86" t="str">
        <f t="shared" si="1"/>
        <v>2214</v>
      </c>
    </row>
    <row r="87" spans="13:20" x14ac:dyDescent="0.2">
      <c r="M87" t="str">
        <f t="shared" si="2"/>
        <v>5206</v>
      </c>
      <c r="N87" s="9" t="s">
        <v>280</v>
      </c>
      <c r="O87" s="10" t="s">
        <v>96</v>
      </c>
      <c r="P87" t="s">
        <v>90</v>
      </c>
      <c r="Q87" s="9" t="s">
        <v>219</v>
      </c>
      <c r="R87" s="10" t="s">
        <v>32</v>
      </c>
      <c r="S87" t="s">
        <v>19</v>
      </c>
      <c r="T87" t="str">
        <f t="shared" si="1"/>
        <v>2215</v>
      </c>
    </row>
    <row r="88" spans="13:20" x14ac:dyDescent="0.2">
      <c r="M88" t="str">
        <f t="shared" si="2"/>
        <v>5207</v>
      </c>
      <c r="N88" s="9" t="s">
        <v>281</v>
      </c>
      <c r="O88" s="10" t="s">
        <v>97</v>
      </c>
      <c r="P88" t="s">
        <v>90</v>
      </c>
      <c r="Q88" s="9" t="s">
        <v>217</v>
      </c>
      <c r="R88" s="10" t="s">
        <v>28</v>
      </c>
      <c r="S88" t="s">
        <v>19</v>
      </c>
      <c r="T88" t="str">
        <f t="shared" si="1"/>
        <v>2216</v>
      </c>
    </row>
    <row r="89" spans="13:20" x14ac:dyDescent="0.2">
      <c r="M89" t="str">
        <f t="shared" si="2"/>
        <v>5208</v>
      </c>
      <c r="N89" s="9" t="s">
        <v>282</v>
      </c>
      <c r="O89" s="10" t="s">
        <v>98</v>
      </c>
      <c r="P89" t="s">
        <v>90</v>
      </c>
      <c r="Q89" s="9" t="s">
        <v>218</v>
      </c>
      <c r="R89" s="10" t="s">
        <v>30</v>
      </c>
      <c r="S89" t="s">
        <v>19</v>
      </c>
      <c r="T89" t="str">
        <f t="shared" si="1"/>
        <v>2217</v>
      </c>
    </row>
    <row r="90" spans="13:20" x14ac:dyDescent="0.2">
      <c r="M90" t="str">
        <f t="shared" si="2"/>
        <v>5209</v>
      </c>
      <c r="N90" s="9" t="s">
        <v>283</v>
      </c>
      <c r="O90" s="10" t="s">
        <v>99</v>
      </c>
      <c r="P90" t="s">
        <v>90</v>
      </c>
      <c r="Q90" s="9" t="s">
        <v>220</v>
      </c>
      <c r="R90" s="10" t="s">
        <v>34</v>
      </c>
      <c r="S90" t="s">
        <v>19</v>
      </c>
      <c r="T90" t="str">
        <f t="shared" si="1"/>
        <v>2218</v>
      </c>
    </row>
    <row r="91" spans="13:20" x14ac:dyDescent="0.2">
      <c r="M91" t="str">
        <f t="shared" si="2"/>
        <v>5210</v>
      </c>
      <c r="N91" s="9" t="s">
        <v>284</v>
      </c>
      <c r="O91" s="10" t="s">
        <v>100</v>
      </c>
      <c r="P91" t="s">
        <v>90</v>
      </c>
      <c r="Q91" s="9" t="s">
        <v>221</v>
      </c>
      <c r="R91" s="10" t="s">
        <v>36</v>
      </c>
      <c r="S91" t="s">
        <v>19</v>
      </c>
      <c r="T91" t="str">
        <f t="shared" si="1"/>
        <v>2219</v>
      </c>
    </row>
    <row r="92" spans="13:20" x14ac:dyDescent="0.2">
      <c r="M92" t="str">
        <f t="shared" si="2"/>
        <v>5211</v>
      </c>
      <c r="N92" s="9" t="s">
        <v>285</v>
      </c>
      <c r="O92" s="10" t="s">
        <v>101</v>
      </c>
      <c r="P92" t="s">
        <v>90</v>
      </c>
      <c r="Q92" s="9" t="s">
        <v>222</v>
      </c>
      <c r="R92" s="10" t="s">
        <v>38</v>
      </c>
      <c r="S92" t="s">
        <v>19</v>
      </c>
      <c r="T92" t="str">
        <f t="shared" si="1"/>
        <v>2220</v>
      </c>
    </row>
    <row r="93" spans="13:20" x14ac:dyDescent="0.2">
      <c r="M93" t="str">
        <f t="shared" si="2"/>
        <v>5212</v>
      </c>
      <c r="N93" s="9" t="s">
        <v>286</v>
      </c>
      <c r="O93" s="10" t="s">
        <v>102</v>
      </c>
      <c r="P93" t="s">
        <v>90</v>
      </c>
      <c r="Q93" s="9" t="s">
        <v>226</v>
      </c>
      <c r="R93" s="10" t="s">
        <v>47</v>
      </c>
      <c r="S93" t="s">
        <v>19</v>
      </c>
      <c r="T93" t="str">
        <f t="shared" si="1"/>
        <v>2221</v>
      </c>
    </row>
    <row r="94" spans="13:20" x14ac:dyDescent="0.2">
      <c r="M94" t="str">
        <f t="shared" si="2"/>
        <v>5213</v>
      </c>
      <c r="N94" s="9" t="s">
        <v>287</v>
      </c>
      <c r="O94" s="10" t="s">
        <v>103</v>
      </c>
      <c r="P94" t="s">
        <v>90</v>
      </c>
      <c r="Q94" s="9" t="s">
        <v>223</v>
      </c>
      <c r="R94" s="10" t="s">
        <v>40</v>
      </c>
      <c r="S94" t="s">
        <v>41</v>
      </c>
      <c r="T94" t="str">
        <f t="shared" si="1"/>
        <v>3201</v>
      </c>
    </row>
    <row r="95" spans="13:20" x14ac:dyDescent="0.2">
      <c r="M95" t="str">
        <f t="shared" si="2"/>
        <v>5214</v>
      </c>
      <c r="N95" s="9" t="s">
        <v>288</v>
      </c>
      <c r="O95" s="10" t="s">
        <v>104</v>
      </c>
      <c r="P95" t="s">
        <v>90</v>
      </c>
      <c r="Q95" s="9" t="s">
        <v>224</v>
      </c>
      <c r="R95" s="10" t="s">
        <v>43</v>
      </c>
      <c r="S95" t="s">
        <v>41</v>
      </c>
      <c r="T95" t="str">
        <f t="shared" si="1"/>
        <v>3202</v>
      </c>
    </row>
    <row r="96" spans="13:20" x14ac:dyDescent="0.2">
      <c r="M96" t="str">
        <f t="shared" si="2"/>
        <v>5215</v>
      </c>
      <c r="N96" s="9" t="s">
        <v>289</v>
      </c>
      <c r="O96" s="10" t="s">
        <v>105</v>
      </c>
      <c r="P96" t="s">
        <v>90</v>
      </c>
      <c r="Q96" s="9" t="s">
        <v>225</v>
      </c>
      <c r="R96" s="10" t="s">
        <v>45</v>
      </c>
      <c r="S96" t="s">
        <v>41</v>
      </c>
      <c r="T96" t="str">
        <f t="shared" si="1"/>
        <v>3203</v>
      </c>
    </row>
    <row r="97" spans="13:20" x14ac:dyDescent="0.2">
      <c r="M97" t="str">
        <f t="shared" si="2"/>
        <v>5216</v>
      </c>
      <c r="N97" s="9" t="s">
        <v>290</v>
      </c>
      <c r="O97" s="10" t="s">
        <v>106</v>
      </c>
      <c r="P97" t="s">
        <v>90</v>
      </c>
      <c r="Q97" s="9" t="s">
        <v>227</v>
      </c>
      <c r="R97" s="10" t="s">
        <v>49</v>
      </c>
      <c r="S97" t="s">
        <v>41</v>
      </c>
      <c r="T97" t="str">
        <f t="shared" si="1"/>
        <v>3204</v>
      </c>
    </row>
    <row r="98" spans="13:20" x14ac:dyDescent="0.2">
      <c r="M98" t="str">
        <f t="shared" si="2"/>
        <v>5217</v>
      </c>
      <c r="N98" s="9" t="s">
        <v>291</v>
      </c>
      <c r="O98" s="10" t="s">
        <v>107</v>
      </c>
      <c r="P98" t="s">
        <v>90</v>
      </c>
      <c r="Q98" s="9" t="s">
        <v>206</v>
      </c>
      <c r="R98" s="10" t="s">
        <v>51</v>
      </c>
      <c r="S98" t="s">
        <v>41</v>
      </c>
      <c r="T98" t="str">
        <f t="shared" si="1"/>
        <v>3205</v>
      </c>
    </row>
    <row r="99" spans="13:20" x14ac:dyDescent="0.2">
      <c r="M99" t="str">
        <f t="shared" si="2"/>
        <v>5218</v>
      </c>
      <c r="N99" s="9" t="s">
        <v>292</v>
      </c>
      <c r="O99" s="10" t="s">
        <v>108</v>
      </c>
      <c r="P99" t="s">
        <v>90</v>
      </c>
      <c r="Q99" s="9" t="s">
        <v>228</v>
      </c>
      <c r="R99" s="10" t="s">
        <v>53</v>
      </c>
      <c r="S99" t="s">
        <v>41</v>
      </c>
      <c r="T99" t="str">
        <f t="shared" si="1"/>
        <v>3206</v>
      </c>
    </row>
    <row r="100" spans="13:20" x14ac:dyDescent="0.2">
      <c r="M100" t="str">
        <f t="shared" si="2"/>
        <v>5219</v>
      </c>
      <c r="N100" s="9" t="s">
        <v>293</v>
      </c>
      <c r="O100" s="10" t="s">
        <v>109</v>
      </c>
      <c r="P100" t="s">
        <v>90</v>
      </c>
      <c r="Q100" s="9" t="s">
        <v>229</v>
      </c>
      <c r="R100" s="10" t="s">
        <v>55</v>
      </c>
      <c r="S100" t="s">
        <v>41</v>
      </c>
      <c r="T100" t="str">
        <f t="shared" si="1"/>
        <v>3207</v>
      </c>
    </row>
    <row r="101" spans="13:20" x14ac:dyDescent="0.2">
      <c r="M101" t="str">
        <f t="shared" si="2"/>
        <v>5220</v>
      </c>
      <c r="N101" s="9" t="s">
        <v>294</v>
      </c>
      <c r="O101" s="10" t="s">
        <v>110</v>
      </c>
      <c r="P101" t="s">
        <v>90</v>
      </c>
      <c r="Q101" s="9" t="s">
        <v>230</v>
      </c>
      <c r="R101" s="10" t="s">
        <v>57</v>
      </c>
      <c r="S101" t="s">
        <v>41</v>
      </c>
      <c r="T101" t="str">
        <f t="shared" si="1"/>
        <v>3208</v>
      </c>
    </row>
    <row r="102" spans="13:20" x14ac:dyDescent="0.2">
      <c r="M102" t="str">
        <f t="shared" si="2"/>
        <v>6201</v>
      </c>
      <c r="N102" s="9" t="s">
        <v>295</v>
      </c>
      <c r="O102" s="10" t="s">
        <v>111</v>
      </c>
      <c r="P102" t="s">
        <v>112</v>
      </c>
      <c r="Q102" s="9" t="s">
        <v>212</v>
      </c>
      <c r="R102" s="10" t="s">
        <v>81</v>
      </c>
      <c r="S102" t="s">
        <v>41</v>
      </c>
      <c r="T102" t="str">
        <f t="shared" si="1"/>
        <v>3209</v>
      </c>
    </row>
    <row r="103" spans="13:20" x14ac:dyDescent="0.2">
      <c r="M103" t="str">
        <f t="shared" si="2"/>
        <v>6202</v>
      </c>
      <c r="N103" s="9" t="s">
        <v>296</v>
      </c>
      <c r="O103" s="10" t="s">
        <v>113</v>
      </c>
      <c r="P103" t="s">
        <v>112</v>
      </c>
      <c r="Q103" s="9" t="s">
        <v>234</v>
      </c>
      <c r="R103" s="10" t="s">
        <v>77</v>
      </c>
      <c r="S103" t="s">
        <v>41</v>
      </c>
      <c r="T103" t="str">
        <f t="shared" si="1"/>
        <v>3210</v>
      </c>
    </row>
    <row r="104" spans="13:20" x14ac:dyDescent="0.2">
      <c r="M104" t="str">
        <f t="shared" si="2"/>
        <v>6203</v>
      </c>
      <c r="N104" s="9" t="s">
        <v>297</v>
      </c>
      <c r="O104" s="10" t="s">
        <v>114</v>
      </c>
      <c r="P104" t="s">
        <v>112</v>
      </c>
      <c r="Q104" s="9" t="s">
        <v>235</v>
      </c>
      <c r="R104" s="10" t="s">
        <v>79</v>
      </c>
      <c r="S104" t="s">
        <v>41</v>
      </c>
      <c r="T104" t="str">
        <f t="shared" si="1"/>
        <v>3211</v>
      </c>
    </row>
    <row r="105" spans="13:20" x14ac:dyDescent="0.2">
      <c r="M105" t="str">
        <f t="shared" si="2"/>
        <v>6204</v>
      </c>
      <c r="N105" s="9" t="s">
        <v>298</v>
      </c>
      <c r="O105" s="10" t="s">
        <v>115</v>
      </c>
      <c r="P105" t="s">
        <v>112</v>
      </c>
      <c r="Q105" s="9" t="s">
        <v>203</v>
      </c>
      <c r="R105" s="10" t="s">
        <v>71</v>
      </c>
      <c r="S105" t="s">
        <v>60</v>
      </c>
      <c r="T105" t="str">
        <f t="shared" si="1"/>
        <v>4201</v>
      </c>
    </row>
    <row r="106" spans="13:20" x14ac:dyDescent="0.2">
      <c r="M106" t="str">
        <f t="shared" si="2"/>
        <v>6205</v>
      </c>
      <c r="N106" s="9" t="s">
        <v>299</v>
      </c>
      <c r="O106" s="10" t="s">
        <v>116</v>
      </c>
      <c r="P106" t="s">
        <v>112</v>
      </c>
      <c r="Q106" s="9" t="s">
        <v>231</v>
      </c>
      <c r="R106" s="10" t="s">
        <v>59</v>
      </c>
      <c r="S106" t="s">
        <v>60</v>
      </c>
      <c r="T106" t="str">
        <f t="shared" si="1"/>
        <v>4202</v>
      </c>
    </row>
    <row r="107" spans="13:20" x14ac:dyDescent="0.2">
      <c r="M107" t="str">
        <f t="shared" si="2"/>
        <v>6206</v>
      </c>
      <c r="N107" s="9" t="s">
        <v>300</v>
      </c>
      <c r="O107" s="10" t="s">
        <v>117</v>
      </c>
      <c r="P107" t="s">
        <v>112</v>
      </c>
      <c r="Q107" s="9" t="s">
        <v>204</v>
      </c>
      <c r="R107" s="10" t="s">
        <v>64</v>
      </c>
      <c r="S107" t="s">
        <v>60</v>
      </c>
      <c r="T107" t="str">
        <f t="shared" si="1"/>
        <v>4203</v>
      </c>
    </row>
    <row r="108" spans="13:20" x14ac:dyDescent="0.2">
      <c r="M108" t="str">
        <f t="shared" si="2"/>
        <v>6207</v>
      </c>
      <c r="N108" s="9" t="s">
        <v>301</v>
      </c>
      <c r="O108" s="10" t="s">
        <v>118</v>
      </c>
      <c r="P108" t="s">
        <v>112</v>
      </c>
      <c r="Q108" s="9" t="s">
        <v>202</v>
      </c>
      <c r="R108" s="10" t="s">
        <v>66</v>
      </c>
      <c r="S108" t="s">
        <v>60</v>
      </c>
      <c r="T108" t="str">
        <f t="shared" si="1"/>
        <v>4204</v>
      </c>
    </row>
    <row r="109" spans="13:20" x14ac:dyDescent="0.2">
      <c r="M109" t="str">
        <f t="shared" si="2"/>
        <v>6208</v>
      </c>
      <c r="N109" s="9" t="s">
        <v>302</v>
      </c>
      <c r="O109" s="10" t="s">
        <v>119</v>
      </c>
      <c r="P109" t="s">
        <v>112</v>
      </c>
      <c r="Q109" s="9" t="s">
        <v>207</v>
      </c>
      <c r="R109" s="10" t="s">
        <v>40</v>
      </c>
      <c r="S109" t="s">
        <v>60</v>
      </c>
      <c r="T109" t="str">
        <f t="shared" si="1"/>
        <v>4205</v>
      </c>
    </row>
    <row r="110" spans="13:20" x14ac:dyDescent="0.2">
      <c r="M110" t="str">
        <f t="shared" si="2"/>
        <v>6209</v>
      </c>
      <c r="N110" s="9" t="s">
        <v>303</v>
      </c>
      <c r="O110" s="10" t="s">
        <v>120</v>
      </c>
      <c r="P110" t="s">
        <v>112</v>
      </c>
      <c r="Q110" s="9" t="s">
        <v>205</v>
      </c>
      <c r="R110" s="10" t="s">
        <v>62</v>
      </c>
      <c r="S110" t="s">
        <v>60</v>
      </c>
      <c r="T110" t="str">
        <f t="shared" si="1"/>
        <v>4206</v>
      </c>
    </row>
    <row r="111" spans="13:20" x14ac:dyDescent="0.2">
      <c r="M111" t="str">
        <f t="shared" si="2"/>
        <v>6210</v>
      </c>
      <c r="N111" s="9" t="s">
        <v>304</v>
      </c>
      <c r="O111" s="10" t="s">
        <v>121</v>
      </c>
      <c r="P111" t="s">
        <v>112</v>
      </c>
      <c r="Q111" s="9" t="s">
        <v>232</v>
      </c>
      <c r="R111" s="10" t="s">
        <v>69</v>
      </c>
      <c r="S111" t="s">
        <v>60</v>
      </c>
      <c r="T111" t="str">
        <f t="shared" si="1"/>
        <v>4207</v>
      </c>
    </row>
    <row r="112" spans="13:20" x14ac:dyDescent="0.2">
      <c r="M112" t="str">
        <f t="shared" si="2"/>
        <v>6211</v>
      </c>
      <c r="N112" s="9" t="s">
        <v>305</v>
      </c>
      <c r="O112" s="10" t="s">
        <v>122</v>
      </c>
      <c r="P112" t="s">
        <v>112</v>
      </c>
      <c r="Q112" s="9" t="s">
        <v>233</v>
      </c>
      <c r="R112" s="10" t="s">
        <v>75</v>
      </c>
      <c r="S112" t="s">
        <v>60</v>
      </c>
      <c r="T112" t="str">
        <f t="shared" ref="T112:T163" si="3">Q112&amp;""</f>
        <v>4208</v>
      </c>
    </row>
    <row r="113" spans="13:20" x14ac:dyDescent="0.2">
      <c r="M113" t="str">
        <f t="shared" si="2"/>
        <v>6212</v>
      </c>
      <c r="N113" s="9" t="s">
        <v>306</v>
      </c>
      <c r="O113" s="10" t="s">
        <v>123</v>
      </c>
      <c r="P113" t="s">
        <v>112</v>
      </c>
      <c r="Q113" s="9" t="s">
        <v>211</v>
      </c>
      <c r="R113" s="10" t="s">
        <v>73</v>
      </c>
      <c r="S113" t="s">
        <v>60</v>
      </c>
      <c r="T113" t="str">
        <f t="shared" si="3"/>
        <v>4209</v>
      </c>
    </row>
    <row r="114" spans="13:20" x14ac:dyDescent="0.2">
      <c r="M114" t="str">
        <f t="shared" si="2"/>
        <v>6213</v>
      </c>
      <c r="N114" s="9" t="s">
        <v>307</v>
      </c>
      <c r="O114" s="10" t="s">
        <v>124</v>
      </c>
      <c r="P114" t="s">
        <v>112</v>
      </c>
      <c r="Q114" s="9" t="s">
        <v>237</v>
      </c>
      <c r="R114" s="10" t="s">
        <v>87</v>
      </c>
      <c r="S114" t="s">
        <v>60</v>
      </c>
      <c r="T114" t="str">
        <f t="shared" si="3"/>
        <v>4210</v>
      </c>
    </row>
    <row r="115" spans="13:20" x14ac:dyDescent="0.2">
      <c r="M115" t="str">
        <f t="shared" si="2"/>
        <v>6214</v>
      </c>
      <c r="N115" s="9" t="s">
        <v>308</v>
      </c>
      <c r="O115" s="10" t="s">
        <v>125</v>
      </c>
      <c r="P115" t="s">
        <v>112</v>
      </c>
      <c r="Q115" s="9" t="s">
        <v>208</v>
      </c>
      <c r="R115" s="10" t="s">
        <v>83</v>
      </c>
      <c r="S115" t="s">
        <v>60</v>
      </c>
      <c r="T115" t="str">
        <f t="shared" si="3"/>
        <v>4211</v>
      </c>
    </row>
    <row r="116" spans="13:20" x14ac:dyDescent="0.2">
      <c r="M116" t="str">
        <f t="shared" si="2"/>
        <v>6215</v>
      </c>
      <c r="N116" s="9" t="s">
        <v>309</v>
      </c>
      <c r="O116" s="10" t="s">
        <v>126</v>
      </c>
      <c r="P116" t="s">
        <v>112</v>
      </c>
      <c r="Q116" s="9" t="s">
        <v>236</v>
      </c>
      <c r="R116" s="10" t="s">
        <v>85</v>
      </c>
      <c r="S116" t="s">
        <v>60</v>
      </c>
      <c r="T116" t="str">
        <f t="shared" si="3"/>
        <v>4212</v>
      </c>
    </row>
    <row r="117" spans="13:20" x14ac:dyDescent="0.2">
      <c r="M117" t="str">
        <f t="shared" si="2"/>
        <v>6216</v>
      </c>
      <c r="N117" s="9" t="s">
        <v>310</v>
      </c>
      <c r="O117" s="10" t="s">
        <v>127</v>
      </c>
      <c r="P117" t="s">
        <v>112</v>
      </c>
      <c r="Q117" s="9" t="s">
        <v>275</v>
      </c>
      <c r="R117" s="10" t="s">
        <v>89</v>
      </c>
      <c r="S117" t="s">
        <v>90</v>
      </c>
      <c r="T117" t="str">
        <f t="shared" si="3"/>
        <v>5201</v>
      </c>
    </row>
    <row r="118" spans="13:20" x14ac:dyDescent="0.2">
      <c r="M118" t="str">
        <f t="shared" si="2"/>
        <v>6217</v>
      </c>
      <c r="N118" s="9" t="s">
        <v>311</v>
      </c>
      <c r="O118" s="10" t="s">
        <v>128</v>
      </c>
      <c r="P118" t="s">
        <v>112</v>
      </c>
      <c r="Q118" s="9" t="s">
        <v>276</v>
      </c>
      <c r="R118" s="10" t="s">
        <v>92</v>
      </c>
      <c r="S118" t="s">
        <v>90</v>
      </c>
      <c r="T118" t="str">
        <f t="shared" si="3"/>
        <v>5202</v>
      </c>
    </row>
    <row r="119" spans="13:20" x14ac:dyDescent="0.2">
      <c r="M119" t="str">
        <f t="shared" si="2"/>
        <v>6218</v>
      </c>
      <c r="N119" s="9" t="s">
        <v>312</v>
      </c>
      <c r="O119" s="10" t="s">
        <v>129</v>
      </c>
      <c r="P119" t="s">
        <v>112</v>
      </c>
      <c r="Q119" s="9" t="s">
        <v>277</v>
      </c>
      <c r="R119" s="10" t="s">
        <v>93</v>
      </c>
      <c r="S119" t="s">
        <v>90</v>
      </c>
      <c r="T119" t="str">
        <f t="shared" si="3"/>
        <v>5203</v>
      </c>
    </row>
    <row r="120" spans="13:20" x14ac:dyDescent="0.2">
      <c r="M120" t="str">
        <f t="shared" si="2"/>
        <v>6219</v>
      </c>
      <c r="N120" s="9" t="s">
        <v>313</v>
      </c>
      <c r="O120" s="10" t="s">
        <v>130</v>
      </c>
      <c r="P120" t="s">
        <v>112</v>
      </c>
      <c r="Q120" s="9" t="s">
        <v>278</v>
      </c>
      <c r="R120" s="10" t="s">
        <v>94</v>
      </c>
      <c r="S120" t="s">
        <v>90</v>
      </c>
      <c r="T120" t="str">
        <f t="shared" si="3"/>
        <v>5204</v>
      </c>
    </row>
    <row r="121" spans="13:20" x14ac:dyDescent="0.2">
      <c r="M121" t="str">
        <f t="shared" si="2"/>
        <v>6220</v>
      </c>
      <c r="N121" s="9" t="s">
        <v>314</v>
      </c>
      <c r="O121" s="10" t="s">
        <v>131</v>
      </c>
      <c r="P121" t="s">
        <v>112</v>
      </c>
      <c r="Q121" s="9" t="s">
        <v>279</v>
      </c>
      <c r="R121" s="10" t="s">
        <v>95</v>
      </c>
      <c r="S121" t="s">
        <v>90</v>
      </c>
      <c r="T121" t="str">
        <f t="shared" si="3"/>
        <v>5205</v>
      </c>
    </row>
    <row r="122" spans="13:20" x14ac:dyDescent="0.2">
      <c r="M122" t="str">
        <f t="shared" si="2"/>
        <v>6221</v>
      </c>
      <c r="N122" s="9" t="s">
        <v>315</v>
      </c>
      <c r="O122" s="10" t="s">
        <v>132</v>
      </c>
      <c r="P122" t="s">
        <v>112</v>
      </c>
      <c r="Q122" s="9" t="s">
        <v>280</v>
      </c>
      <c r="R122" s="10" t="s">
        <v>96</v>
      </c>
      <c r="S122" t="s">
        <v>90</v>
      </c>
      <c r="T122" t="str">
        <f t="shared" si="3"/>
        <v>5206</v>
      </c>
    </row>
    <row r="123" spans="13:20" x14ac:dyDescent="0.2">
      <c r="M123" t="str">
        <f t="shared" si="2"/>
        <v>6222</v>
      </c>
      <c r="N123" s="9" t="s">
        <v>316</v>
      </c>
      <c r="O123" s="10" t="s">
        <v>133</v>
      </c>
      <c r="P123" t="s">
        <v>112</v>
      </c>
      <c r="Q123" s="9" t="s">
        <v>281</v>
      </c>
      <c r="R123" s="10" t="s">
        <v>97</v>
      </c>
      <c r="S123" t="s">
        <v>90</v>
      </c>
      <c r="T123" t="str">
        <f t="shared" si="3"/>
        <v>5207</v>
      </c>
    </row>
    <row r="124" spans="13:20" x14ac:dyDescent="0.2">
      <c r="M124" t="str">
        <f t="shared" si="2"/>
        <v>6223</v>
      </c>
      <c r="N124" s="9" t="s">
        <v>317</v>
      </c>
      <c r="O124" s="10" t="s">
        <v>134</v>
      </c>
      <c r="P124" t="s">
        <v>112</v>
      </c>
      <c r="Q124" s="9" t="s">
        <v>282</v>
      </c>
      <c r="R124" s="10" t="s">
        <v>98</v>
      </c>
      <c r="S124" t="s">
        <v>90</v>
      </c>
      <c r="T124" t="str">
        <f t="shared" si="3"/>
        <v>5208</v>
      </c>
    </row>
    <row r="125" spans="13:20" x14ac:dyDescent="0.2">
      <c r="M125" t="str">
        <f t="shared" si="2"/>
        <v>6224</v>
      </c>
      <c r="N125" s="9" t="s">
        <v>318</v>
      </c>
      <c r="O125" s="10" t="s">
        <v>135</v>
      </c>
      <c r="P125" t="s">
        <v>112</v>
      </c>
      <c r="Q125" s="9" t="s">
        <v>283</v>
      </c>
      <c r="R125" s="10" t="s">
        <v>99</v>
      </c>
      <c r="S125" t="s">
        <v>90</v>
      </c>
      <c r="T125" t="str">
        <f t="shared" si="3"/>
        <v>5209</v>
      </c>
    </row>
    <row r="126" spans="13:20" x14ac:dyDescent="0.2">
      <c r="M126" t="str">
        <f t="shared" si="2"/>
        <v>6225</v>
      </c>
      <c r="N126" s="9" t="s">
        <v>319</v>
      </c>
      <c r="O126" s="10" t="s">
        <v>136</v>
      </c>
      <c r="P126" t="s">
        <v>112</v>
      </c>
      <c r="Q126" s="9" t="s">
        <v>284</v>
      </c>
      <c r="R126" s="10" t="s">
        <v>100</v>
      </c>
      <c r="S126" t="s">
        <v>90</v>
      </c>
      <c r="T126" t="str">
        <f t="shared" si="3"/>
        <v>5210</v>
      </c>
    </row>
    <row r="127" spans="13:20" x14ac:dyDescent="0.2">
      <c r="M127" t="str">
        <f t="shared" si="2"/>
        <v>6226</v>
      </c>
      <c r="N127" s="9" t="s">
        <v>320</v>
      </c>
      <c r="O127" s="10" t="s">
        <v>137</v>
      </c>
      <c r="P127" t="s">
        <v>112</v>
      </c>
      <c r="Q127" s="9" t="s">
        <v>285</v>
      </c>
      <c r="R127" s="10" t="s">
        <v>101</v>
      </c>
      <c r="S127" t="s">
        <v>90</v>
      </c>
      <c r="T127" t="str">
        <f t="shared" si="3"/>
        <v>5211</v>
      </c>
    </row>
    <row r="128" spans="13:20" x14ac:dyDescent="0.2">
      <c r="M128" t="str">
        <f t="shared" si="2"/>
        <v>6227</v>
      </c>
      <c r="N128" s="9" t="s">
        <v>321</v>
      </c>
      <c r="O128" s="10" t="s">
        <v>138</v>
      </c>
      <c r="P128" t="s">
        <v>112</v>
      </c>
      <c r="Q128" s="9" t="s">
        <v>286</v>
      </c>
      <c r="R128" s="10" t="s">
        <v>102</v>
      </c>
      <c r="S128" t="s">
        <v>90</v>
      </c>
      <c r="T128" t="str">
        <f t="shared" si="3"/>
        <v>5212</v>
      </c>
    </row>
    <row r="129" spans="13:20" x14ac:dyDescent="0.2">
      <c r="M129" t="str">
        <f t="shared" si="2"/>
        <v>7201</v>
      </c>
      <c r="N129" s="9" t="s">
        <v>201</v>
      </c>
      <c r="O129" s="10" t="s">
        <v>139</v>
      </c>
      <c r="P129" t="s">
        <v>140</v>
      </c>
      <c r="Q129" s="9" t="s">
        <v>287</v>
      </c>
      <c r="R129" s="10" t="s">
        <v>103</v>
      </c>
      <c r="S129" t="s">
        <v>90</v>
      </c>
      <c r="T129" t="str">
        <f t="shared" si="3"/>
        <v>5213</v>
      </c>
    </row>
    <row r="130" spans="13:20" x14ac:dyDescent="0.2">
      <c r="M130" t="str">
        <f t="shared" si="2"/>
        <v>7202</v>
      </c>
      <c r="N130" s="9" t="s">
        <v>322</v>
      </c>
      <c r="O130" s="10" t="s">
        <v>141</v>
      </c>
      <c r="P130" t="s">
        <v>140</v>
      </c>
      <c r="Q130" s="9" t="s">
        <v>288</v>
      </c>
      <c r="R130" s="10" t="s">
        <v>104</v>
      </c>
      <c r="S130" t="s">
        <v>90</v>
      </c>
      <c r="T130" t="str">
        <f t="shared" si="3"/>
        <v>5214</v>
      </c>
    </row>
    <row r="131" spans="13:20" x14ac:dyDescent="0.2">
      <c r="M131" t="str">
        <f t="shared" si="2"/>
        <v>7203</v>
      </c>
      <c r="N131" s="9" t="s">
        <v>323</v>
      </c>
      <c r="O131" s="10" t="s">
        <v>142</v>
      </c>
      <c r="P131" t="s">
        <v>140</v>
      </c>
      <c r="Q131" s="9" t="s">
        <v>289</v>
      </c>
      <c r="R131" s="10" t="s">
        <v>105</v>
      </c>
      <c r="S131" t="s">
        <v>90</v>
      </c>
      <c r="T131" t="str">
        <f t="shared" si="3"/>
        <v>5215</v>
      </c>
    </row>
    <row r="132" spans="13:20" x14ac:dyDescent="0.2">
      <c r="M132" t="str">
        <f t="shared" si="2"/>
        <v>7204</v>
      </c>
      <c r="N132" s="9" t="s">
        <v>324</v>
      </c>
      <c r="O132" s="10" t="s">
        <v>143</v>
      </c>
      <c r="P132" t="s">
        <v>140</v>
      </c>
      <c r="Q132" s="9" t="s">
        <v>290</v>
      </c>
      <c r="R132" s="10" t="s">
        <v>106</v>
      </c>
      <c r="S132" t="s">
        <v>90</v>
      </c>
      <c r="T132" t="str">
        <f t="shared" si="3"/>
        <v>5216</v>
      </c>
    </row>
    <row r="133" spans="13:20" x14ac:dyDescent="0.2">
      <c r="M133" t="str">
        <f t="shared" si="2"/>
        <v>7205</v>
      </c>
      <c r="N133" s="9" t="s">
        <v>325</v>
      </c>
      <c r="O133" s="10" t="s">
        <v>144</v>
      </c>
      <c r="P133" t="s">
        <v>140</v>
      </c>
      <c r="Q133" s="9" t="s">
        <v>291</v>
      </c>
      <c r="R133" s="10" t="s">
        <v>107</v>
      </c>
      <c r="S133" t="s">
        <v>90</v>
      </c>
      <c r="T133" t="str">
        <f t="shared" si="3"/>
        <v>5217</v>
      </c>
    </row>
    <row r="134" spans="13:20" x14ac:dyDescent="0.2">
      <c r="M134" t="str">
        <f t="shared" si="2"/>
        <v>7206</v>
      </c>
      <c r="N134" s="9" t="s">
        <v>326</v>
      </c>
      <c r="O134" s="10" t="s">
        <v>145</v>
      </c>
      <c r="P134" t="s">
        <v>140</v>
      </c>
      <c r="Q134" s="9" t="s">
        <v>292</v>
      </c>
      <c r="R134" s="10" t="s">
        <v>108</v>
      </c>
      <c r="S134" t="s">
        <v>90</v>
      </c>
      <c r="T134" t="str">
        <f t="shared" si="3"/>
        <v>5218</v>
      </c>
    </row>
    <row r="135" spans="13:20" x14ac:dyDescent="0.2">
      <c r="M135" t="str">
        <f t="shared" si="2"/>
        <v>7207</v>
      </c>
      <c r="N135" s="9" t="s">
        <v>327</v>
      </c>
      <c r="O135" s="10" t="s">
        <v>146</v>
      </c>
      <c r="P135" t="s">
        <v>140</v>
      </c>
      <c r="Q135" s="9" t="s">
        <v>293</v>
      </c>
      <c r="R135" s="10" t="s">
        <v>109</v>
      </c>
      <c r="S135" t="s">
        <v>90</v>
      </c>
      <c r="T135" t="str">
        <f t="shared" si="3"/>
        <v>5219</v>
      </c>
    </row>
    <row r="136" spans="13:20" x14ac:dyDescent="0.2">
      <c r="M136" t="str">
        <f t="shared" si="2"/>
        <v>7208</v>
      </c>
      <c r="N136" s="9" t="s">
        <v>328</v>
      </c>
      <c r="O136" s="10" t="s">
        <v>147</v>
      </c>
      <c r="P136" t="s">
        <v>140</v>
      </c>
      <c r="Q136" s="9" t="s">
        <v>294</v>
      </c>
      <c r="R136" s="10" t="s">
        <v>110</v>
      </c>
      <c r="S136" t="s">
        <v>90</v>
      </c>
      <c r="T136" t="str">
        <f t="shared" si="3"/>
        <v>5220</v>
      </c>
    </row>
    <row r="137" spans="13:20" x14ac:dyDescent="0.2">
      <c r="M137" t="str">
        <f t="shared" si="2"/>
        <v>7209</v>
      </c>
      <c r="N137" s="9" t="s">
        <v>329</v>
      </c>
      <c r="O137" s="10" t="s">
        <v>148</v>
      </c>
      <c r="P137" t="s">
        <v>140</v>
      </c>
      <c r="Q137" s="9" t="s">
        <v>295</v>
      </c>
      <c r="R137" s="10" t="s">
        <v>111</v>
      </c>
      <c r="S137" t="s">
        <v>112</v>
      </c>
      <c r="T137" t="str">
        <f t="shared" si="3"/>
        <v>6201</v>
      </c>
    </row>
    <row r="138" spans="13:20" x14ac:dyDescent="0.2">
      <c r="M138" t="str">
        <f t="shared" si="2"/>
        <v>7210</v>
      </c>
      <c r="N138" s="9" t="s">
        <v>330</v>
      </c>
      <c r="O138" s="10" t="s">
        <v>149</v>
      </c>
      <c r="P138" t="s">
        <v>140</v>
      </c>
      <c r="Q138" s="9" t="s">
        <v>296</v>
      </c>
      <c r="R138" s="10" t="s">
        <v>113</v>
      </c>
      <c r="S138" t="s">
        <v>112</v>
      </c>
      <c r="T138" t="str">
        <f t="shared" si="3"/>
        <v>6202</v>
      </c>
    </row>
    <row r="139" spans="13:20" x14ac:dyDescent="0.2">
      <c r="M139" t="str">
        <f t="shared" si="2"/>
        <v>7211</v>
      </c>
      <c r="N139" s="9" t="s">
        <v>331</v>
      </c>
      <c r="O139" s="10" t="s">
        <v>150</v>
      </c>
      <c r="P139" t="s">
        <v>140</v>
      </c>
      <c r="Q139" s="9" t="s">
        <v>297</v>
      </c>
      <c r="R139" s="10" t="s">
        <v>114</v>
      </c>
      <c r="S139" t="s">
        <v>112</v>
      </c>
      <c r="T139" t="str">
        <f t="shared" si="3"/>
        <v>6203</v>
      </c>
    </row>
    <row r="140" spans="13:20" x14ac:dyDescent="0.2">
      <c r="M140" t="str">
        <f t="shared" si="2"/>
        <v>7212</v>
      </c>
      <c r="N140" s="9" t="s">
        <v>332</v>
      </c>
      <c r="O140" s="10" t="s">
        <v>151</v>
      </c>
      <c r="P140" t="s">
        <v>140</v>
      </c>
      <c r="Q140" s="9" t="s">
        <v>298</v>
      </c>
      <c r="R140" s="10" t="s">
        <v>115</v>
      </c>
      <c r="S140" t="s">
        <v>112</v>
      </c>
      <c r="T140" t="str">
        <f t="shared" si="3"/>
        <v>6204</v>
      </c>
    </row>
    <row r="141" spans="13:20" x14ac:dyDescent="0.2">
      <c r="M141" t="str">
        <f t="shared" si="2"/>
        <v>7213</v>
      </c>
      <c r="N141" s="9" t="s">
        <v>333</v>
      </c>
      <c r="O141" s="10" t="s">
        <v>152</v>
      </c>
      <c r="P141" t="s">
        <v>140</v>
      </c>
      <c r="Q141" s="9" t="s">
        <v>299</v>
      </c>
      <c r="R141" s="10" t="s">
        <v>116</v>
      </c>
      <c r="S141" t="s">
        <v>112</v>
      </c>
      <c r="T141" t="str">
        <f t="shared" si="3"/>
        <v>6205</v>
      </c>
    </row>
    <row r="142" spans="13:20" x14ac:dyDescent="0.2">
      <c r="M142" t="str">
        <f t="shared" si="2"/>
        <v>7214</v>
      </c>
      <c r="N142" s="9" t="s">
        <v>334</v>
      </c>
      <c r="O142" s="10" t="s">
        <v>153</v>
      </c>
      <c r="P142" t="s">
        <v>140</v>
      </c>
      <c r="Q142" s="9" t="s">
        <v>300</v>
      </c>
      <c r="R142" s="10" t="s">
        <v>117</v>
      </c>
      <c r="S142" t="s">
        <v>112</v>
      </c>
      <c r="T142" t="str">
        <f t="shared" si="3"/>
        <v>6206</v>
      </c>
    </row>
    <row r="143" spans="13:20" x14ac:dyDescent="0.2">
      <c r="M143" t="str">
        <f t="shared" si="2"/>
        <v>7215</v>
      </c>
      <c r="N143" s="9" t="s">
        <v>335</v>
      </c>
      <c r="O143" s="10" t="s">
        <v>154</v>
      </c>
      <c r="P143" t="s">
        <v>140</v>
      </c>
      <c r="Q143" s="9" t="s">
        <v>301</v>
      </c>
      <c r="R143" s="10" t="s">
        <v>118</v>
      </c>
      <c r="S143" t="s">
        <v>112</v>
      </c>
      <c r="T143" t="str">
        <f t="shared" si="3"/>
        <v>6207</v>
      </c>
    </row>
    <row r="144" spans="13:20" x14ac:dyDescent="0.2">
      <c r="M144" t="str">
        <f t="shared" si="2"/>
        <v>7216</v>
      </c>
      <c r="N144" s="9" t="s">
        <v>336</v>
      </c>
      <c r="O144" s="10" t="s">
        <v>155</v>
      </c>
      <c r="P144" t="s">
        <v>140</v>
      </c>
      <c r="Q144" s="9" t="s">
        <v>302</v>
      </c>
      <c r="R144" s="10" t="s">
        <v>119</v>
      </c>
      <c r="S144" t="s">
        <v>112</v>
      </c>
      <c r="T144" t="str">
        <f t="shared" si="3"/>
        <v>6208</v>
      </c>
    </row>
    <row r="145" spans="13:20" x14ac:dyDescent="0.2">
      <c r="M145" t="str">
        <f t="shared" si="2"/>
        <v>7217</v>
      </c>
      <c r="N145" s="9" t="s">
        <v>337</v>
      </c>
      <c r="O145" s="10" t="s">
        <v>156</v>
      </c>
      <c r="P145" t="s">
        <v>140</v>
      </c>
      <c r="Q145" s="9" t="s">
        <v>303</v>
      </c>
      <c r="R145" s="10" t="s">
        <v>120</v>
      </c>
      <c r="S145" t="s">
        <v>112</v>
      </c>
      <c r="T145" t="str">
        <f t="shared" si="3"/>
        <v>6209</v>
      </c>
    </row>
    <row r="146" spans="13:20" x14ac:dyDescent="0.2">
      <c r="M146" t="str">
        <f t="shared" si="2"/>
        <v>8201</v>
      </c>
      <c r="N146" s="9" t="s">
        <v>210</v>
      </c>
      <c r="O146" s="10" t="s">
        <v>157</v>
      </c>
      <c r="P146" t="s">
        <v>158</v>
      </c>
      <c r="Q146" s="9" t="s">
        <v>304</v>
      </c>
      <c r="R146" s="10" t="s">
        <v>121</v>
      </c>
      <c r="S146" t="s">
        <v>112</v>
      </c>
      <c r="T146" t="str">
        <f t="shared" si="3"/>
        <v>6210</v>
      </c>
    </row>
    <row r="147" spans="13:20" x14ac:dyDescent="0.2">
      <c r="M147" t="str">
        <f t="shared" ref="M147:M159" si="4">N147&amp;""</f>
        <v>8202</v>
      </c>
      <c r="N147" s="9" t="s">
        <v>338</v>
      </c>
      <c r="O147" s="10" t="s">
        <v>159</v>
      </c>
      <c r="P147" t="s">
        <v>158</v>
      </c>
      <c r="Q147" s="9" t="s">
        <v>305</v>
      </c>
      <c r="R147" s="10" t="s">
        <v>122</v>
      </c>
      <c r="S147" t="s">
        <v>112</v>
      </c>
      <c r="T147" t="str">
        <f t="shared" si="3"/>
        <v>6211</v>
      </c>
    </row>
    <row r="148" spans="13:20" x14ac:dyDescent="0.2">
      <c r="M148" t="str">
        <f t="shared" si="4"/>
        <v>8203</v>
      </c>
      <c r="N148" s="9" t="s">
        <v>339</v>
      </c>
      <c r="O148" s="10" t="s">
        <v>160</v>
      </c>
      <c r="P148" t="s">
        <v>158</v>
      </c>
      <c r="Q148" s="9" t="s">
        <v>306</v>
      </c>
      <c r="R148" s="10" t="s">
        <v>123</v>
      </c>
      <c r="S148" t="s">
        <v>112</v>
      </c>
      <c r="T148" t="str">
        <f t="shared" si="3"/>
        <v>6212</v>
      </c>
    </row>
    <row r="149" spans="13:20" x14ac:dyDescent="0.2">
      <c r="M149" t="str">
        <f t="shared" si="4"/>
        <v>8204</v>
      </c>
      <c r="N149" s="9" t="s">
        <v>340</v>
      </c>
      <c r="O149" s="10" t="s">
        <v>59</v>
      </c>
      <c r="P149" t="s">
        <v>158</v>
      </c>
      <c r="Q149" s="9" t="s">
        <v>307</v>
      </c>
      <c r="R149" s="10" t="s">
        <v>124</v>
      </c>
      <c r="S149" t="s">
        <v>112</v>
      </c>
      <c r="T149" t="str">
        <f t="shared" si="3"/>
        <v>6213</v>
      </c>
    </row>
    <row r="150" spans="13:20" x14ac:dyDescent="0.2">
      <c r="M150" t="str">
        <f t="shared" si="4"/>
        <v>8205</v>
      </c>
      <c r="N150" s="9" t="s">
        <v>341</v>
      </c>
      <c r="O150" s="10" t="s">
        <v>161</v>
      </c>
      <c r="P150" t="s">
        <v>158</v>
      </c>
      <c r="Q150" s="9" t="s">
        <v>308</v>
      </c>
      <c r="R150" s="10" t="s">
        <v>125</v>
      </c>
      <c r="S150" t="s">
        <v>112</v>
      </c>
      <c r="T150" t="str">
        <f t="shared" si="3"/>
        <v>6214</v>
      </c>
    </row>
    <row r="151" spans="13:20" x14ac:dyDescent="0.2">
      <c r="M151" t="str">
        <f t="shared" si="4"/>
        <v>8206</v>
      </c>
      <c r="N151" s="9" t="s">
        <v>342</v>
      </c>
      <c r="O151" s="10" t="s">
        <v>162</v>
      </c>
      <c r="P151" t="s">
        <v>158</v>
      </c>
      <c r="Q151" s="9" t="s">
        <v>309</v>
      </c>
      <c r="R151" s="10" t="s">
        <v>126</v>
      </c>
      <c r="S151" t="s">
        <v>112</v>
      </c>
      <c r="T151" t="str">
        <f t="shared" si="3"/>
        <v>6215</v>
      </c>
    </row>
    <row r="152" spans="13:20" x14ac:dyDescent="0.2">
      <c r="M152" t="str">
        <f t="shared" si="4"/>
        <v>8207</v>
      </c>
      <c r="N152" s="9" t="s">
        <v>343</v>
      </c>
      <c r="O152" s="10" t="s">
        <v>163</v>
      </c>
      <c r="P152" t="s">
        <v>158</v>
      </c>
      <c r="Q152" s="9" t="s">
        <v>310</v>
      </c>
      <c r="R152" s="10" t="s">
        <v>127</v>
      </c>
      <c r="S152" t="s">
        <v>112</v>
      </c>
      <c r="T152" t="str">
        <f t="shared" si="3"/>
        <v>6216</v>
      </c>
    </row>
    <row r="153" spans="13:20" x14ac:dyDescent="0.2">
      <c r="M153" t="str">
        <f t="shared" si="4"/>
        <v>9999</v>
      </c>
      <c r="N153" s="9" t="s">
        <v>344</v>
      </c>
      <c r="O153" s="10" t="s">
        <v>164</v>
      </c>
      <c r="P153" t="s">
        <v>165</v>
      </c>
      <c r="Q153" s="9" t="s">
        <v>311</v>
      </c>
      <c r="R153" s="10" t="s">
        <v>128</v>
      </c>
      <c r="S153" t="s">
        <v>112</v>
      </c>
      <c r="T153" t="str">
        <f t="shared" si="3"/>
        <v>6217</v>
      </c>
    </row>
    <row r="154" spans="13:20" x14ac:dyDescent="0.2">
      <c r="M154" t="str">
        <f t="shared" si="4"/>
        <v>9001</v>
      </c>
      <c r="N154" s="9" t="s">
        <v>345</v>
      </c>
      <c r="O154" s="10" t="s">
        <v>167</v>
      </c>
      <c r="P154" t="s">
        <v>165</v>
      </c>
      <c r="Q154" s="9" t="s">
        <v>312</v>
      </c>
      <c r="R154" s="10" t="s">
        <v>129</v>
      </c>
      <c r="S154" t="s">
        <v>112</v>
      </c>
      <c r="T154" t="str">
        <f t="shared" si="3"/>
        <v>6218</v>
      </c>
    </row>
    <row r="155" spans="13:20" x14ac:dyDescent="0.2">
      <c r="M155" t="str">
        <f t="shared" si="4"/>
        <v>9002</v>
      </c>
      <c r="N155" s="9" t="s">
        <v>346</v>
      </c>
      <c r="O155" s="10" t="s">
        <v>166</v>
      </c>
      <c r="P155" t="s">
        <v>165</v>
      </c>
      <c r="Q155" s="9" t="s">
        <v>313</v>
      </c>
      <c r="R155" s="10" t="s">
        <v>130</v>
      </c>
      <c r="S155" t="s">
        <v>112</v>
      </c>
      <c r="T155" t="str">
        <f t="shared" si="3"/>
        <v>6219</v>
      </c>
    </row>
    <row r="156" spans="13:20" x14ac:dyDescent="0.2">
      <c r="M156" t="str">
        <f t="shared" si="4"/>
        <v>9003</v>
      </c>
      <c r="N156" s="9" t="s">
        <v>347</v>
      </c>
      <c r="O156" s="10" t="s">
        <v>168</v>
      </c>
      <c r="P156" t="s">
        <v>165</v>
      </c>
      <c r="Q156" s="9" t="s">
        <v>314</v>
      </c>
      <c r="R156" s="10" t="s">
        <v>131</v>
      </c>
      <c r="S156" t="s">
        <v>112</v>
      </c>
      <c r="T156" t="str">
        <f t="shared" si="3"/>
        <v>6220</v>
      </c>
    </row>
    <row r="157" spans="13:20" x14ac:dyDescent="0.2">
      <c r="M157" t="str">
        <f t="shared" si="4"/>
        <v>9004</v>
      </c>
      <c r="N157" s="9" t="s">
        <v>348</v>
      </c>
      <c r="O157" s="10" t="s">
        <v>169</v>
      </c>
      <c r="P157" t="s">
        <v>165</v>
      </c>
      <c r="Q157" s="9" t="s">
        <v>315</v>
      </c>
      <c r="R157" s="10" t="s">
        <v>132</v>
      </c>
      <c r="S157" t="s">
        <v>112</v>
      </c>
      <c r="T157" t="str">
        <f t="shared" si="3"/>
        <v>6221</v>
      </c>
    </row>
    <row r="158" spans="13:20" x14ac:dyDescent="0.2">
      <c r="M158" t="str">
        <f t="shared" si="4"/>
        <v>9005</v>
      </c>
      <c r="N158" s="9" t="s">
        <v>349</v>
      </c>
      <c r="O158" s="10" t="s">
        <v>170</v>
      </c>
      <c r="P158" t="s">
        <v>165</v>
      </c>
      <c r="Q158" s="9" t="s">
        <v>316</v>
      </c>
      <c r="R158" s="10" t="s">
        <v>133</v>
      </c>
      <c r="S158" t="s">
        <v>112</v>
      </c>
      <c r="T158" t="str">
        <f t="shared" si="3"/>
        <v>6222</v>
      </c>
    </row>
    <row r="159" spans="13:20" x14ac:dyDescent="0.2">
      <c r="M159" t="str">
        <f t="shared" si="4"/>
        <v>1202</v>
      </c>
      <c r="N159" s="19" t="s">
        <v>209</v>
      </c>
      <c r="O159" s="10" t="s">
        <v>350</v>
      </c>
      <c r="P159" t="s">
        <v>21</v>
      </c>
      <c r="Q159" s="9" t="s">
        <v>317</v>
      </c>
      <c r="R159" s="10" t="s">
        <v>134</v>
      </c>
      <c r="S159" t="s">
        <v>112</v>
      </c>
      <c r="T159" t="str">
        <f t="shared" si="3"/>
        <v>6223</v>
      </c>
    </row>
    <row r="160" spans="13:20" x14ac:dyDescent="0.2">
      <c r="N160" s="19" t="s">
        <v>261</v>
      </c>
      <c r="O160" s="10" t="s">
        <v>374</v>
      </c>
      <c r="P160" s="33" t="s">
        <v>19</v>
      </c>
      <c r="Q160" s="9" t="s">
        <v>318</v>
      </c>
      <c r="R160" s="10" t="s">
        <v>135</v>
      </c>
      <c r="S160" t="s">
        <v>112</v>
      </c>
      <c r="T160" t="str">
        <f t="shared" si="3"/>
        <v>6224</v>
      </c>
    </row>
    <row r="161" spans="14:20" x14ac:dyDescent="0.2">
      <c r="N161" s="19" t="s">
        <v>240</v>
      </c>
      <c r="O161" s="10" t="s">
        <v>23</v>
      </c>
      <c r="P161" s="33" t="s">
        <v>21</v>
      </c>
      <c r="Q161" s="9" t="s">
        <v>319</v>
      </c>
      <c r="R161" s="10" t="s">
        <v>136</v>
      </c>
      <c r="S161" t="s">
        <v>112</v>
      </c>
      <c r="T161" t="str">
        <f t="shared" si="3"/>
        <v>6225</v>
      </c>
    </row>
    <row r="162" spans="14:20" x14ac:dyDescent="0.2">
      <c r="N162" s="19" t="s">
        <v>246</v>
      </c>
      <c r="O162" s="10" t="s">
        <v>35</v>
      </c>
      <c r="P162" s="33" t="s">
        <v>21</v>
      </c>
      <c r="Q162" s="9" t="s">
        <v>320</v>
      </c>
      <c r="R162" s="10" t="s">
        <v>137</v>
      </c>
      <c r="S162" t="s">
        <v>112</v>
      </c>
      <c r="T162" t="str">
        <f t="shared" si="3"/>
        <v>6226</v>
      </c>
    </row>
    <row r="163" spans="14:20" x14ac:dyDescent="0.2">
      <c r="N163" s="9"/>
      <c r="O163" s="10"/>
      <c r="Q163" s="9" t="s">
        <v>321</v>
      </c>
      <c r="R163" s="10" t="s">
        <v>138</v>
      </c>
      <c r="S163" t="s">
        <v>112</v>
      </c>
      <c r="T163" t="str">
        <f t="shared" si="3"/>
        <v>6227</v>
      </c>
    </row>
    <row r="164" spans="14:20" x14ac:dyDescent="0.2">
      <c r="Q164" s="9"/>
      <c r="R164" s="10"/>
    </row>
    <row r="165" spans="14:20" x14ac:dyDescent="0.2">
      <c r="Q165" s="9"/>
      <c r="R165" s="10"/>
    </row>
    <row r="166" spans="14:20" x14ac:dyDescent="0.2">
      <c r="Q166" s="9"/>
      <c r="R166" s="10"/>
    </row>
    <row r="167" spans="14:20" x14ac:dyDescent="0.2">
      <c r="Q167" s="9"/>
      <c r="R167" s="10"/>
    </row>
    <row r="168" spans="14:20" x14ac:dyDescent="0.2">
      <c r="Q168" s="9"/>
      <c r="R168" s="10"/>
    </row>
    <row r="169" spans="14:20" x14ac:dyDescent="0.2">
      <c r="Q169" s="9"/>
      <c r="R169" s="10"/>
    </row>
    <row r="170" spans="14:20" x14ac:dyDescent="0.2">
      <c r="Q170" s="9"/>
      <c r="R170" s="10"/>
    </row>
    <row r="171" spans="14:20" x14ac:dyDescent="0.2">
      <c r="Q171" s="9"/>
      <c r="R171" s="10"/>
    </row>
    <row r="172" spans="14:20" x14ac:dyDescent="0.2">
      <c r="Q172" s="9"/>
      <c r="R172" s="10"/>
    </row>
    <row r="173" spans="14:20" x14ac:dyDescent="0.2">
      <c r="Q173" s="9"/>
      <c r="R173" s="10"/>
    </row>
    <row r="174" spans="14:20" x14ac:dyDescent="0.2">
      <c r="Q174" s="9"/>
      <c r="R174" s="10"/>
    </row>
    <row r="175" spans="14:20" x14ac:dyDescent="0.2">
      <c r="Q175" s="9"/>
      <c r="R175" s="10"/>
    </row>
    <row r="176" spans="14:20" x14ac:dyDescent="0.2">
      <c r="Q176" s="9"/>
      <c r="R176" s="10"/>
    </row>
    <row r="177" spans="17:18" x14ac:dyDescent="0.2">
      <c r="Q177" s="9"/>
      <c r="R177" s="10"/>
    </row>
    <row r="178" spans="17:18" x14ac:dyDescent="0.2">
      <c r="Q178" s="9"/>
      <c r="R178" s="10"/>
    </row>
    <row r="179" spans="17:18" x14ac:dyDescent="0.2">
      <c r="Q179" s="9"/>
      <c r="R179" s="10"/>
    </row>
    <row r="180" spans="17:18" x14ac:dyDescent="0.2">
      <c r="Q180" s="9"/>
      <c r="R180" s="10"/>
    </row>
    <row r="181" spans="17:18" x14ac:dyDescent="0.2">
      <c r="Q181" s="9"/>
      <c r="R181" s="10"/>
    </row>
    <row r="182" spans="17:18" x14ac:dyDescent="0.2">
      <c r="Q182" s="9"/>
      <c r="R182" s="10"/>
    </row>
    <row r="183" spans="17:18" x14ac:dyDescent="0.2">
      <c r="Q183" s="9"/>
      <c r="R183" s="10"/>
    </row>
    <row r="184" spans="17:18" x14ac:dyDescent="0.2">
      <c r="Q184" s="9"/>
      <c r="R184" s="10"/>
    </row>
    <row r="185" spans="17:18" x14ac:dyDescent="0.2">
      <c r="Q185" s="9"/>
      <c r="R185" s="10"/>
    </row>
    <row r="186" spans="17:18" x14ac:dyDescent="0.2">
      <c r="Q186" s="9"/>
      <c r="R186" s="10"/>
    </row>
    <row r="187" spans="17:18" x14ac:dyDescent="0.2">
      <c r="Q187" s="9"/>
      <c r="R187" s="10"/>
    </row>
    <row r="188" spans="17:18" x14ac:dyDescent="0.2">
      <c r="Q188" s="9"/>
      <c r="R188" s="10"/>
    </row>
    <row r="189" spans="17:18" x14ac:dyDescent="0.2">
      <c r="Q189" s="9"/>
      <c r="R189" s="10"/>
    </row>
    <row r="190" spans="17:18" x14ac:dyDescent="0.2">
      <c r="Q190" s="9"/>
      <c r="R190" s="10"/>
    </row>
  </sheetData>
  <mergeCells count="21">
    <mergeCell ref="A44:D44"/>
    <mergeCell ref="E44:G44"/>
    <mergeCell ref="H44:K44"/>
    <mergeCell ref="L4:L5"/>
    <mergeCell ref="A43:D43"/>
    <mergeCell ref="E43:G43"/>
    <mergeCell ref="H43:K43"/>
    <mergeCell ref="G4:G5"/>
    <mergeCell ref="H4:H5"/>
    <mergeCell ref="J4:J5"/>
    <mergeCell ref="K4:K5"/>
    <mergeCell ref="A1:E1"/>
    <mergeCell ref="F1:L1"/>
    <mergeCell ref="A2:E2"/>
    <mergeCell ref="F2:L2"/>
    <mergeCell ref="A4:A5"/>
    <mergeCell ref="B4:B5"/>
    <mergeCell ref="C4:C5"/>
    <mergeCell ref="D4:D5"/>
    <mergeCell ref="E4:E5"/>
    <mergeCell ref="F4:F5"/>
  </mergeCells>
  <pageMargins left="0.37" right="0.14000000000000001" top="0.52" bottom="1" header="0.5" footer="0.5"/>
  <pageSetup paperSize="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25"/>
  <sheetViews>
    <sheetView workbookViewId="0">
      <selection activeCell="I3" sqref="I1:I1048576"/>
    </sheetView>
  </sheetViews>
  <sheetFormatPr defaultRowHeight="15" x14ac:dyDescent="0.2"/>
  <cols>
    <col min="1" max="1" width="3.5703125" style="25" bestFit="1" customWidth="1"/>
    <col min="2" max="2" width="6.5703125" style="25" customWidth="1"/>
    <col min="3" max="3" width="7.85546875" style="25" bestFit="1" customWidth="1"/>
    <col min="4" max="4" width="32.5703125" style="15" bestFit="1" customWidth="1"/>
    <col min="5" max="5" width="12.42578125" style="32" customWidth="1"/>
    <col min="6" max="6" width="32.28515625" style="25" bestFit="1" customWidth="1"/>
    <col min="7" max="8" width="5.7109375" style="25" customWidth="1"/>
    <col min="9" max="9" width="5.7109375" style="25" hidden="1" customWidth="1"/>
    <col min="10" max="10" width="25.5703125" style="26" bestFit="1" customWidth="1"/>
    <col min="11" max="11" width="13.140625" style="26" bestFit="1" customWidth="1"/>
    <col min="12" max="12" width="13" customWidth="1"/>
    <col min="13" max="13" width="0" hidden="1" customWidth="1"/>
    <col min="14" max="14" width="5" hidden="1" customWidth="1"/>
    <col min="15" max="15" width="29.85546875" hidden="1" customWidth="1"/>
    <col min="16" max="16" width="11.85546875" hidden="1" customWidth="1"/>
    <col min="17" max="17" width="5" hidden="1" customWidth="1"/>
    <col min="18" max="18" width="29.85546875" hidden="1" customWidth="1"/>
    <col min="19" max="19" width="11.85546875" hidden="1" customWidth="1"/>
    <col min="20" max="20" width="0" hidden="1" customWidth="1"/>
    <col min="21" max="21" width="29.85546875" hidden="1" customWidth="1"/>
    <col min="22" max="22" width="11.85546875" hidden="1" customWidth="1"/>
  </cols>
  <sheetData>
    <row r="1" spans="1:19" s="1" customFormat="1" ht="15.75" x14ac:dyDescent="0.25">
      <c r="A1" s="51" t="s">
        <v>0</v>
      </c>
      <c r="B1" s="51"/>
      <c r="C1" s="51"/>
      <c r="D1" s="51"/>
      <c r="E1" s="51"/>
      <c r="F1" s="51" t="s">
        <v>1</v>
      </c>
      <c r="G1" s="51"/>
      <c r="H1" s="51"/>
      <c r="I1" s="51"/>
      <c r="J1" s="51"/>
      <c r="K1" s="51"/>
      <c r="L1" s="51"/>
    </row>
    <row r="2" spans="1:19" s="1" customFormat="1" ht="15.75" x14ac:dyDescent="0.25">
      <c r="A2" s="51" t="s">
        <v>2</v>
      </c>
      <c r="B2" s="51"/>
      <c r="C2" s="51"/>
      <c r="D2" s="51"/>
      <c r="E2" s="51"/>
      <c r="F2" s="51" t="s">
        <v>395</v>
      </c>
      <c r="G2" s="51"/>
      <c r="H2" s="51"/>
      <c r="I2" s="51"/>
      <c r="J2" s="51"/>
      <c r="K2" s="51"/>
      <c r="L2" s="51"/>
    </row>
    <row r="3" spans="1:19" s="1" customFormat="1" ht="15.75" x14ac:dyDescent="0.25">
      <c r="D3" s="14"/>
      <c r="E3" s="21"/>
      <c r="J3" s="13"/>
      <c r="K3" s="13"/>
    </row>
    <row r="4" spans="1:19" s="2" customFormat="1" ht="15.75" customHeight="1" x14ac:dyDescent="0.2">
      <c r="A4" s="52" t="s">
        <v>3</v>
      </c>
      <c r="B4" s="52" t="s">
        <v>4</v>
      </c>
      <c r="C4" s="52" t="s">
        <v>5</v>
      </c>
      <c r="D4" s="53" t="s">
        <v>6</v>
      </c>
      <c r="E4" s="52" t="s">
        <v>7</v>
      </c>
      <c r="F4" s="52" t="s">
        <v>8</v>
      </c>
      <c r="G4" s="52" t="s">
        <v>9</v>
      </c>
      <c r="H4" s="58" t="s">
        <v>10</v>
      </c>
      <c r="I4" s="7"/>
      <c r="J4" s="60" t="s">
        <v>11</v>
      </c>
      <c r="K4" s="58" t="s">
        <v>12</v>
      </c>
      <c r="L4" s="52" t="s">
        <v>13</v>
      </c>
    </row>
    <row r="5" spans="1:19" s="2" customFormat="1" ht="62.25" customHeight="1" x14ac:dyDescent="0.2">
      <c r="A5" s="52"/>
      <c r="B5" s="52"/>
      <c r="C5" s="52"/>
      <c r="D5" s="54"/>
      <c r="E5" s="52"/>
      <c r="F5" s="52"/>
      <c r="G5" s="52"/>
      <c r="H5" s="59"/>
      <c r="I5" s="8"/>
      <c r="J5" s="61"/>
      <c r="K5" s="59"/>
      <c r="L5" s="52"/>
    </row>
    <row r="6" spans="1:19" s="2" customFormat="1" ht="18" customHeight="1" x14ac:dyDescent="0.25">
      <c r="A6" s="49">
        <v>1</v>
      </c>
      <c r="B6" s="4">
        <v>31</v>
      </c>
      <c r="C6" s="4">
        <v>110627</v>
      </c>
      <c r="D6" s="67" t="s">
        <v>848</v>
      </c>
      <c r="E6" s="68">
        <v>38175</v>
      </c>
      <c r="F6" s="4" t="s">
        <v>772</v>
      </c>
      <c r="G6" s="4" t="s">
        <v>198</v>
      </c>
      <c r="H6" s="4" t="s">
        <v>199</v>
      </c>
      <c r="I6" s="22" t="s">
        <v>344</v>
      </c>
      <c r="J6" s="40" t="str">
        <f>VLOOKUP(I6,$N$81:$S$199,2,0)</f>
        <v>THCS Ngoại tỉnh</v>
      </c>
      <c r="K6" s="23" t="str">
        <f>VLOOKUP(I6,$N$81:$S$199,3,0)</f>
        <v>Tỉnh ngoài</v>
      </c>
      <c r="L6" s="36"/>
      <c r="N6" s="9"/>
      <c r="O6" s="10"/>
      <c r="P6"/>
      <c r="Q6" s="9"/>
      <c r="R6" s="10"/>
      <c r="S6"/>
    </row>
    <row r="7" spans="1:19" s="2" customFormat="1" ht="18" customHeight="1" x14ac:dyDescent="0.25">
      <c r="A7" s="49">
        <v>2</v>
      </c>
      <c r="B7" s="4">
        <v>31</v>
      </c>
      <c r="C7" s="4">
        <v>110628</v>
      </c>
      <c r="D7" s="67" t="s">
        <v>849</v>
      </c>
      <c r="E7" s="68">
        <v>38026</v>
      </c>
      <c r="F7" s="4" t="s">
        <v>688</v>
      </c>
      <c r="G7" s="4" t="s">
        <v>198</v>
      </c>
      <c r="H7" s="4" t="s">
        <v>199</v>
      </c>
      <c r="I7" s="22" t="s">
        <v>202</v>
      </c>
      <c r="J7" s="40" t="str">
        <f>VLOOKUP(I7,$N$81:$S$199,2,0)</f>
        <v>THCS Lê Hồng Phong</v>
      </c>
      <c r="K7" s="23" t="str">
        <f>VLOOKUP(I7,$N$81:$S$199,3,0)</f>
        <v>TP Ninh Bình</v>
      </c>
      <c r="L7" s="36"/>
      <c r="N7" s="9"/>
      <c r="O7" s="10"/>
      <c r="P7"/>
      <c r="Q7" s="9"/>
      <c r="R7" s="10"/>
      <c r="S7"/>
    </row>
    <row r="8" spans="1:19" s="2" customFormat="1" ht="18" customHeight="1" x14ac:dyDescent="0.25">
      <c r="A8" s="49">
        <v>3</v>
      </c>
      <c r="B8" s="4">
        <v>31</v>
      </c>
      <c r="C8" s="4">
        <v>110630</v>
      </c>
      <c r="D8" s="67" t="s">
        <v>522</v>
      </c>
      <c r="E8" s="66" t="s">
        <v>396</v>
      </c>
      <c r="F8" s="4" t="s">
        <v>694</v>
      </c>
      <c r="G8" s="4" t="s">
        <v>198</v>
      </c>
      <c r="H8" s="4" t="s">
        <v>199</v>
      </c>
      <c r="I8" s="22" t="s">
        <v>232</v>
      </c>
      <c r="J8" s="40" t="str">
        <f>VLOOKUP(I8,$N$81:$S$199,2,0)</f>
        <v>THCS Ninh Thành</v>
      </c>
      <c r="K8" s="23" t="str">
        <f>VLOOKUP(I8,$N$81:$S$199,3,0)</f>
        <v>TP Ninh Bình</v>
      </c>
      <c r="L8" s="36"/>
      <c r="N8" s="9"/>
      <c r="O8" s="10"/>
      <c r="P8"/>
      <c r="Q8" s="9"/>
      <c r="R8" s="10"/>
      <c r="S8"/>
    </row>
    <row r="9" spans="1:19" s="2" customFormat="1" ht="18" customHeight="1" x14ac:dyDescent="0.25">
      <c r="A9" s="49">
        <v>4</v>
      </c>
      <c r="B9" s="4">
        <v>31</v>
      </c>
      <c r="C9" s="4">
        <v>110631</v>
      </c>
      <c r="D9" s="67" t="s">
        <v>850</v>
      </c>
      <c r="E9" s="68">
        <v>38055</v>
      </c>
      <c r="F9" s="4" t="s">
        <v>694</v>
      </c>
      <c r="G9" s="4" t="s">
        <v>198</v>
      </c>
      <c r="H9" s="4" t="s">
        <v>527</v>
      </c>
      <c r="I9" s="22" t="s">
        <v>204</v>
      </c>
      <c r="J9" s="40" t="str">
        <f>VLOOKUP(I9,$N$81:$S$199,2,0)</f>
        <v>THCS Lý Tự Trọng</v>
      </c>
      <c r="K9" s="23" t="str">
        <f>VLOOKUP(I9,$N$81:$S$199,3,0)</f>
        <v>TP Ninh Bình</v>
      </c>
      <c r="L9" s="36"/>
      <c r="N9" s="9"/>
      <c r="O9" s="10"/>
      <c r="P9"/>
      <c r="Q9" s="9"/>
      <c r="R9" s="10"/>
      <c r="S9"/>
    </row>
    <row r="10" spans="1:19" s="2" customFormat="1" ht="18" customHeight="1" x14ac:dyDescent="0.25">
      <c r="A10" s="49">
        <v>5</v>
      </c>
      <c r="B10" s="4">
        <v>31</v>
      </c>
      <c r="C10" s="4">
        <v>110634</v>
      </c>
      <c r="D10" s="67" t="s">
        <v>851</v>
      </c>
      <c r="E10" s="66" t="s">
        <v>397</v>
      </c>
      <c r="F10" s="4" t="s">
        <v>852</v>
      </c>
      <c r="G10" s="4" t="s">
        <v>198</v>
      </c>
      <c r="H10" s="4" t="s">
        <v>527</v>
      </c>
      <c r="I10" s="22" t="s">
        <v>205</v>
      </c>
      <c r="J10" s="40" t="str">
        <f>VLOOKUP(I10,$N$81:$S$199,2,0)</f>
        <v>THCS Ninh Bình- Bạc Liêu</v>
      </c>
      <c r="K10" s="23" t="str">
        <f>VLOOKUP(I10,$N$81:$S$199,3,0)</f>
        <v>TP Ninh Bình</v>
      </c>
      <c r="L10" s="36"/>
      <c r="N10" s="9"/>
      <c r="O10" s="10"/>
      <c r="P10"/>
      <c r="Q10" s="9"/>
      <c r="R10" s="10"/>
      <c r="S10"/>
    </row>
    <row r="11" spans="1:19" s="2" customFormat="1" ht="18" customHeight="1" x14ac:dyDescent="0.25">
      <c r="A11" s="49">
        <v>6</v>
      </c>
      <c r="B11" s="4">
        <v>31</v>
      </c>
      <c r="C11" s="4">
        <v>110635</v>
      </c>
      <c r="D11" s="67" t="s">
        <v>805</v>
      </c>
      <c r="E11" s="66" t="s">
        <v>398</v>
      </c>
      <c r="F11" s="4" t="s">
        <v>694</v>
      </c>
      <c r="G11" s="4" t="s">
        <v>198</v>
      </c>
      <c r="H11" s="4" t="s">
        <v>527</v>
      </c>
      <c r="I11" s="22" t="s">
        <v>231</v>
      </c>
      <c r="J11" s="40" t="str">
        <f>VLOOKUP(I11,$N$81:$S$199,2,0)</f>
        <v>THCS Quang Trung</v>
      </c>
      <c r="K11" s="23" t="str">
        <f>VLOOKUP(I11,$N$81:$S$199,3,0)</f>
        <v>TP Ninh Bình</v>
      </c>
      <c r="L11" s="36"/>
      <c r="N11" s="9"/>
      <c r="O11" s="10"/>
      <c r="P11"/>
      <c r="Q11" s="9"/>
      <c r="R11" s="10"/>
      <c r="S11"/>
    </row>
    <row r="12" spans="1:19" s="2" customFormat="1" ht="18" customHeight="1" x14ac:dyDescent="0.25">
      <c r="A12" s="49">
        <v>7</v>
      </c>
      <c r="B12" s="4">
        <v>31</v>
      </c>
      <c r="C12" s="4">
        <v>110636</v>
      </c>
      <c r="D12" s="67" t="s">
        <v>853</v>
      </c>
      <c r="E12" s="66" t="s">
        <v>371</v>
      </c>
      <c r="F12" s="4" t="s">
        <v>688</v>
      </c>
      <c r="G12" s="4" t="s">
        <v>198</v>
      </c>
      <c r="H12" s="4" t="s">
        <v>527</v>
      </c>
      <c r="I12" s="22" t="s">
        <v>205</v>
      </c>
      <c r="J12" s="40" t="str">
        <f>VLOOKUP(I12,$N$81:$S$199,2,0)</f>
        <v>THCS Ninh Bình- Bạc Liêu</v>
      </c>
      <c r="K12" s="23" t="str">
        <f>VLOOKUP(I12,$N$81:$S$199,3,0)</f>
        <v>TP Ninh Bình</v>
      </c>
      <c r="L12" s="36"/>
      <c r="N12" s="9"/>
      <c r="O12" s="10"/>
      <c r="P12"/>
      <c r="Q12" s="9"/>
      <c r="R12" s="10"/>
      <c r="S12"/>
    </row>
    <row r="13" spans="1:19" s="2" customFormat="1" ht="18" customHeight="1" x14ac:dyDescent="0.25">
      <c r="A13" s="49">
        <v>8</v>
      </c>
      <c r="B13" s="4">
        <v>31</v>
      </c>
      <c r="C13" s="4">
        <v>110637</v>
      </c>
      <c r="D13" s="67" t="s">
        <v>526</v>
      </c>
      <c r="E13" s="68">
        <v>38210</v>
      </c>
      <c r="F13" s="4" t="s">
        <v>694</v>
      </c>
      <c r="G13" s="4" t="s">
        <v>198</v>
      </c>
      <c r="H13" s="4" t="s">
        <v>527</v>
      </c>
      <c r="I13" s="22" t="s">
        <v>204</v>
      </c>
      <c r="J13" s="40" t="str">
        <f>VLOOKUP(I13,$N$81:$S$199,2,0)</f>
        <v>THCS Lý Tự Trọng</v>
      </c>
      <c r="K13" s="23" t="str">
        <f>VLOOKUP(I13,$N$81:$S$199,3,0)</f>
        <v>TP Ninh Bình</v>
      </c>
      <c r="L13" s="36"/>
      <c r="N13" s="9"/>
      <c r="O13" s="10"/>
      <c r="P13"/>
      <c r="Q13" s="9"/>
      <c r="R13" s="10"/>
      <c r="S13"/>
    </row>
    <row r="14" spans="1:19" s="2" customFormat="1" ht="18" customHeight="1" x14ac:dyDescent="0.25">
      <c r="A14" s="49">
        <v>9</v>
      </c>
      <c r="B14" s="4">
        <v>31</v>
      </c>
      <c r="C14" s="4">
        <v>110640</v>
      </c>
      <c r="D14" s="67" t="s">
        <v>854</v>
      </c>
      <c r="E14" s="68">
        <v>38116</v>
      </c>
      <c r="F14" s="4" t="s">
        <v>578</v>
      </c>
      <c r="G14" s="4" t="s">
        <v>198</v>
      </c>
      <c r="H14" s="4" t="s">
        <v>527</v>
      </c>
      <c r="I14" s="22" t="s">
        <v>292</v>
      </c>
      <c r="J14" s="40" t="str">
        <f>VLOOKUP(I14,$N$81:$S$199,2,0)</f>
        <v>THCS Khánh Phú</v>
      </c>
      <c r="K14" s="23" t="str">
        <f>VLOOKUP(I14,$N$81:$S$199,3,0)</f>
        <v>Yên Khánh</v>
      </c>
      <c r="L14" s="36"/>
      <c r="N14" s="9"/>
      <c r="O14" s="10"/>
      <c r="P14"/>
      <c r="Q14" s="9"/>
      <c r="R14" s="10"/>
      <c r="S14"/>
    </row>
    <row r="15" spans="1:19" s="2" customFormat="1" ht="18" customHeight="1" x14ac:dyDescent="0.25">
      <c r="A15" s="49">
        <v>10</v>
      </c>
      <c r="B15" s="4">
        <v>31</v>
      </c>
      <c r="C15" s="4">
        <v>110641</v>
      </c>
      <c r="D15" s="67" t="s">
        <v>855</v>
      </c>
      <c r="E15" s="66" t="s">
        <v>399</v>
      </c>
      <c r="F15" s="4" t="s">
        <v>688</v>
      </c>
      <c r="G15" s="4" t="s">
        <v>642</v>
      </c>
      <c r="H15" s="4" t="s">
        <v>527</v>
      </c>
      <c r="I15" s="22" t="s">
        <v>204</v>
      </c>
      <c r="J15" s="40" t="str">
        <f>VLOOKUP(I15,$N$81:$S$199,2,0)</f>
        <v>THCS Lý Tự Trọng</v>
      </c>
      <c r="K15" s="23" t="str">
        <f>VLOOKUP(I15,$N$81:$S$199,3,0)</f>
        <v>TP Ninh Bình</v>
      </c>
      <c r="L15" s="36"/>
      <c r="N15" s="9"/>
      <c r="O15" s="10"/>
      <c r="P15"/>
      <c r="Q15" s="9"/>
      <c r="R15" s="10"/>
      <c r="S15"/>
    </row>
    <row r="16" spans="1:19" s="2" customFormat="1" ht="18" customHeight="1" x14ac:dyDescent="0.25">
      <c r="A16" s="49">
        <v>11</v>
      </c>
      <c r="B16" s="4">
        <v>31</v>
      </c>
      <c r="C16" s="4">
        <v>110642</v>
      </c>
      <c r="D16" s="67" t="s">
        <v>856</v>
      </c>
      <c r="E16" s="66" t="s">
        <v>400</v>
      </c>
      <c r="F16" s="4" t="s">
        <v>694</v>
      </c>
      <c r="G16" s="4" t="s">
        <v>198</v>
      </c>
      <c r="H16" s="4" t="s">
        <v>527</v>
      </c>
      <c r="I16" s="22" t="s">
        <v>207</v>
      </c>
      <c r="J16" s="40" t="str">
        <f>VLOOKUP(I16,$N$81:$S$199,2,0)</f>
        <v>THCS Đinh Tiên Hoàng</v>
      </c>
      <c r="K16" s="23" t="str">
        <f>VLOOKUP(I16,$N$81:$S$199,3,0)</f>
        <v>TP Ninh Bình</v>
      </c>
      <c r="L16" s="36"/>
      <c r="N16" s="9"/>
      <c r="O16" s="10"/>
      <c r="P16"/>
      <c r="Q16" s="9"/>
      <c r="R16" s="10"/>
      <c r="S16"/>
    </row>
    <row r="17" spans="1:19" s="2" customFormat="1" ht="18" customHeight="1" x14ac:dyDescent="0.25">
      <c r="A17" s="49">
        <v>12</v>
      </c>
      <c r="B17" s="4">
        <v>31</v>
      </c>
      <c r="C17" s="4">
        <v>110643</v>
      </c>
      <c r="D17" s="67" t="s">
        <v>857</v>
      </c>
      <c r="E17" s="66" t="s">
        <v>401</v>
      </c>
      <c r="F17" s="4" t="s">
        <v>558</v>
      </c>
      <c r="G17" s="4" t="s">
        <v>198</v>
      </c>
      <c r="H17" s="4" t="s">
        <v>527</v>
      </c>
      <c r="I17" s="22" t="s">
        <v>224</v>
      </c>
      <c r="J17" s="40" t="str">
        <f>VLOOKUP(I17,$N$81:$S$199,2,0)</f>
        <v>THCS Ninh An</v>
      </c>
      <c r="K17" s="23" t="str">
        <f>VLOOKUP(I17,$N$81:$S$199,3,0)</f>
        <v>Hoa Lư</v>
      </c>
      <c r="L17" s="36"/>
      <c r="N17" s="9"/>
      <c r="O17" s="10"/>
      <c r="P17"/>
      <c r="Q17" s="9"/>
      <c r="R17" s="10"/>
      <c r="S17"/>
    </row>
    <row r="18" spans="1:19" s="2" customFormat="1" ht="18" customHeight="1" x14ac:dyDescent="0.25">
      <c r="A18" s="49">
        <v>13</v>
      </c>
      <c r="B18" s="4">
        <v>31</v>
      </c>
      <c r="C18" s="4">
        <v>110644</v>
      </c>
      <c r="D18" s="67" t="s">
        <v>858</v>
      </c>
      <c r="E18" s="66" t="s">
        <v>402</v>
      </c>
      <c r="F18" s="4" t="s">
        <v>688</v>
      </c>
      <c r="G18" s="4" t="s">
        <v>198</v>
      </c>
      <c r="H18" s="4" t="s">
        <v>199</v>
      </c>
      <c r="I18" s="22" t="s">
        <v>203</v>
      </c>
      <c r="J18" s="40" t="str">
        <f>VLOOKUP(I18,$N$81:$S$199,2,0)</f>
        <v>THCS Trương Hán Siêu</v>
      </c>
      <c r="K18" s="23" t="str">
        <f>VLOOKUP(I18,$N$81:$S$199,3,0)</f>
        <v>TP Ninh Bình</v>
      </c>
      <c r="L18" s="36"/>
      <c r="N18" s="9"/>
      <c r="O18" s="10"/>
      <c r="P18"/>
      <c r="Q18" s="9"/>
      <c r="R18" s="10"/>
      <c r="S18"/>
    </row>
    <row r="19" spans="1:19" s="2" customFormat="1" ht="18" customHeight="1" x14ac:dyDescent="0.25">
      <c r="A19" s="49">
        <v>14</v>
      </c>
      <c r="B19" s="4">
        <v>31</v>
      </c>
      <c r="C19" s="4">
        <v>110645</v>
      </c>
      <c r="D19" s="67" t="s">
        <v>859</v>
      </c>
      <c r="E19" s="66" t="s">
        <v>403</v>
      </c>
      <c r="F19" s="4" t="s">
        <v>688</v>
      </c>
      <c r="G19" s="4" t="s">
        <v>198</v>
      </c>
      <c r="H19" s="4" t="s">
        <v>527</v>
      </c>
      <c r="I19" s="22" t="s">
        <v>202</v>
      </c>
      <c r="J19" s="40" t="str">
        <f>VLOOKUP(I19,$N$81:$S$199,2,0)</f>
        <v>THCS Lê Hồng Phong</v>
      </c>
      <c r="K19" s="23" t="str">
        <f>VLOOKUP(I19,$N$81:$S$199,3,0)</f>
        <v>TP Ninh Bình</v>
      </c>
      <c r="L19" s="36"/>
      <c r="N19" s="9"/>
      <c r="O19" s="10"/>
      <c r="P19"/>
      <c r="Q19" s="9"/>
      <c r="R19" s="10"/>
      <c r="S19"/>
    </row>
    <row r="20" spans="1:19" s="2" customFormat="1" ht="18" customHeight="1" x14ac:dyDescent="0.25">
      <c r="A20" s="49">
        <v>15</v>
      </c>
      <c r="B20" s="4">
        <v>31</v>
      </c>
      <c r="C20" s="4">
        <v>110646</v>
      </c>
      <c r="D20" s="67" t="s">
        <v>860</v>
      </c>
      <c r="E20" s="66" t="s">
        <v>404</v>
      </c>
      <c r="F20" s="4" t="s">
        <v>861</v>
      </c>
      <c r="G20" s="4" t="s">
        <v>198</v>
      </c>
      <c r="H20" s="4" t="s">
        <v>527</v>
      </c>
      <c r="I20" s="22" t="s">
        <v>203</v>
      </c>
      <c r="J20" s="40" t="str">
        <f>VLOOKUP(I20,$N$81:$S$199,2,0)</f>
        <v>THCS Trương Hán Siêu</v>
      </c>
      <c r="K20" s="23" t="str">
        <f>VLOOKUP(I20,$N$81:$S$199,3,0)</f>
        <v>TP Ninh Bình</v>
      </c>
      <c r="L20" s="36"/>
      <c r="N20" s="9"/>
      <c r="O20" s="10"/>
      <c r="P20"/>
      <c r="Q20" s="9"/>
      <c r="R20" s="10"/>
      <c r="S20"/>
    </row>
    <row r="21" spans="1:19" s="2" customFormat="1" ht="18" customHeight="1" x14ac:dyDescent="0.25">
      <c r="A21" s="49">
        <v>16</v>
      </c>
      <c r="B21" s="4">
        <v>31</v>
      </c>
      <c r="C21" s="4">
        <v>110647</v>
      </c>
      <c r="D21" s="67" t="s">
        <v>862</v>
      </c>
      <c r="E21" s="68">
        <v>38150</v>
      </c>
      <c r="F21" s="4" t="s">
        <v>688</v>
      </c>
      <c r="G21" s="4" t="s">
        <v>198</v>
      </c>
      <c r="H21" s="4" t="s">
        <v>527</v>
      </c>
      <c r="I21" s="22" t="s">
        <v>236</v>
      </c>
      <c r="J21" s="40" t="str">
        <f>VLOOKUP(I21,$N$81:$S$199,2,0)</f>
        <v>THCS Ninh Phúc</v>
      </c>
      <c r="K21" s="23" t="str">
        <f>VLOOKUP(I21,$N$81:$S$199,3,0)</f>
        <v>TP Ninh Bình</v>
      </c>
      <c r="L21" s="36"/>
      <c r="N21" s="9"/>
      <c r="O21" s="10"/>
      <c r="P21"/>
      <c r="Q21" s="9"/>
      <c r="R21" s="10"/>
      <c r="S21"/>
    </row>
    <row r="22" spans="1:19" s="2" customFormat="1" ht="18" customHeight="1" x14ac:dyDescent="0.25">
      <c r="A22" s="49">
        <v>17</v>
      </c>
      <c r="B22" s="4">
        <v>31</v>
      </c>
      <c r="C22" s="4">
        <v>110648</v>
      </c>
      <c r="D22" s="67" t="s">
        <v>863</v>
      </c>
      <c r="E22" s="66" t="s">
        <v>405</v>
      </c>
      <c r="F22" s="4" t="s">
        <v>791</v>
      </c>
      <c r="G22" s="4" t="s">
        <v>198</v>
      </c>
      <c r="H22" s="4" t="s">
        <v>527</v>
      </c>
      <c r="I22" s="22" t="s">
        <v>203</v>
      </c>
      <c r="J22" s="40" t="str">
        <f>VLOOKUP(I22,$N$81:$S$199,2,0)</f>
        <v>THCS Trương Hán Siêu</v>
      </c>
      <c r="K22" s="23" t="str">
        <f>VLOOKUP(I22,$N$81:$S$199,3,0)</f>
        <v>TP Ninh Bình</v>
      </c>
      <c r="L22" s="36"/>
      <c r="N22" s="9"/>
      <c r="O22" s="10"/>
      <c r="P22"/>
      <c r="Q22" s="9"/>
      <c r="R22" s="10"/>
      <c r="S22"/>
    </row>
    <row r="23" spans="1:19" s="2" customFormat="1" ht="18" customHeight="1" x14ac:dyDescent="0.25">
      <c r="A23" s="49">
        <v>18</v>
      </c>
      <c r="B23" s="4">
        <v>31</v>
      </c>
      <c r="C23" s="4">
        <v>110649</v>
      </c>
      <c r="D23" s="67" t="s">
        <v>864</v>
      </c>
      <c r="E23" s="68">
        <v>38180</v>
      </c>
      <c r="F23" s="4" t="s">
        <v>703</v>
      </c>
      <c r="G23" s="4" t="s">
        <v>198</v>
      </c>
      <c r="H23" s="4" t="s">
        <v>527</v>
      </c>
      <c r="I23" s="22" t="s">
        <v>202</v>
      </c>
      <c r="J23" s="40" t="str">
        <f>VLOOKUP(I23,$N$81:$S$199,2,0)</f>
        <v>THCS Lê Hồng Phong</v>
      </c>
      <c r="K23" s="23" t="str">
        <f>VLOOKUP(I23,$N$81:$S$199,3,0)</f>
        <v>TP Ninh Bình</v>
      </c>
      <c r="L23" s="36"/>
      <c r="N23" s="9"/>
      <c r="O23" s="10"/>
      <c r="P23"/>
      <c r="Q23" s="9"/>
      <c r="R23" s="10"/>
      <c r="S23"/>
    </row>
    <row r="24" spans="1:19" s="2" customFormat="1" ht="18" customHeight="1" x14ac:dyDescent="0.25">
      <c r="A24" s="49">
        <v>19</v>
      </c>
      <c r="B24" s="4">
        <v>31</v>
      </c>
      <c r="C24" s="4">
        <v>110650</v>
      </c>
      <c r="D24" s="67" t="s">
        <v>865</v>
      </c>
      <c r="E24" s="68">
        <v>38333</v>
      </c>
      <c r="F24" s="4" t="s">
        <v>688</v>
      </c>
      <c r="G24" s="4" t="s">
        <v>198</v>
      </c>
      <c r="H24" s="4" t="s">
        <v>527</v>
      </c>
      <c r="I24" s="22" t="s">
        <v>202</v>
      </c>
      <c r="J24" s="40" t="str">
        <f>VLOOKUP(I24,$N$81:$S$199,2,0)</f>
        <v>THCS Lê Hồng Phong</v>
      </c>
      <c r="K24" s="23" t="str">
        <f>VLOOKUP(I24,$N$81:$S$199,3,0)</f>
        <v>TP Ninh Bình</v>
      </c>
      <c r="L24" s="36"/>
      <c r="N24" s="9"/>
      <c r="O24" s="10"/>
      <c r="P24"/>
      <c r="Q24" s="9"/>
      <c r="R24" s="10"/>
      <c r="S24"/>
    </row>
    <row r="25" spans="1:19" s="2" customFormat="1" ht="18" customHeight="1" x14ac:dyDescent="0.25">
      <c r="A25" s="49">
        <v>20</v>
      </c>
      <c r="B25" s="4">
        <v>32</v>
      </c>
      <c r="C25" s="4">
        <v>110651</v>
      </c>
      <c r="D25" s="67" t="s">
        <v>866</v>
      </c>
      <c r="E25" s="68">
        <v>38145</v>
      </c>
      <c r="F25" s="4" t="s">
        <v>688</v>
      </c>
      <c r="G25" s="4" t="s">
        <v>198</v>
      </c>
      <c r="H25" s="4" t="s">
        <v>527</v>
      </c>
      <c r="I25" s="22" t="s">
        <v>203</v>
      </c>
      <c r="J25" s="40" t="str">
        <f>VLOOKUP(I25,$N$81:$S$199,2,0)</f>
        <v>THCS Trương Hán Siêu</v>
      </c>
      <c r="K25" s="23" t="str">
        <f>VLOOKUP(I25,$N$81:$S$199,3,0)</f>
        <v>TP Ninh Bình</v>
      </c>
      <c r="L25" s="36"/>
      <c r="N25" s="9"/>
      <c r="O25" s="10"/>
      <c r="P25"/>
      <c r="Q25" s="9"/>
      <c r="R25" s="10"/>
      <c r="S25"/>
    </row>
    <row r="26" spans="1:19" s="2" customFormat="1" ht="18" customHeight="1" x14ac:dyDescent="0.25">
      <c r="A26" s="49">
        <v>21</v>
      </c>
      <c r="B26" s="4">
        <v>32</v>
      </c>
      <c r="C26" s="4">
        <v>110652</v>
      </c>
      <c r="D26" s="67" t="s">
        <v>867</v>
      </c>
      <c r="E26" s="66" t="s">
        <v>381</v>
      </c>
      <c r="F26" s="4" t="s">
        <v>688</v>
      </c>
      <c r="G26" s="4" t="s">
        <v>198</v>
      </c>
      <c r="H26" s="4" t="s">
        <v>199</v>
      </c>
      <c r="I26" s="22" t="s">
        <v>202</v>
      </c>
      <c r="J26" s="40" t="str">
        <f>VLOOKUP(I26,$N$81:$S$199,2,0)</f>
        <v>THCS Lê Hồng Phong</v>
      </c>
      <c r="K26" s="23" t="str">
        <f>VLOOKUP(I26,$N$81:$S$199,3,0)</f>
        <v>TP Ninh Bình</v>
      </c>
      <c r="L26" s="36"/>
      <c r="N26" s="9"/>
      <c r="O26" s="10"/>
      <c r="P26"/>
      <c r="Q26" s="9"/>
      <c r="R26" s="10"/>
      <c r="S26"/>
    </row>
    <row r="27" spans="1:19" s="2" customFormat="1" ht="18" customHeight="1" x14ac:dyDescent="0.25">
      <c r="A27" s="49">
        <v>22</v>
      </c>
      <c r="B27" s="4">
        <v>32</v>
      </c>
      <c r="C27" s="4">
        <v>110653</v>
      </c>
      <c r="D27" s="67" t="s">
        <v>868</v>
      </c>
      <c r="E27" s="68">
        <v>37987</v>
      </c>
      <c r="F27" s="4" t="s">
        <v>869</v>
      </c>
      <c r="G27" s="4" t="s">
        <v>198</v>
      </c>
      <c r="H27" s="4" t="s">
        <v>527</v>
      </c>
      <c r="I27" s="22" t="s">
        <v>342</v>
      </c>
      <c r="J27" s="40" t="str">
        <f>VLOOKUP(I27,$N$81:$S$199,2,0)</f>
        <v>THCS Tân Bình</v>
      </c>
      <c r="K27" s="23" t="str">
        <f>VLOOKUP(I27,$N$81:$S$199,3,0)</f>
        <v>TP Tam Điệp</v>
      </c>
      <c r="L27" s="36"/>
      <c r="N27" s="9"/>
      <c r="O27" s="10"/>
      <c r="P27"/>
      <c r="Q27" s="9"/>
      <c r="R27" s="10"/>
      <c r="S27"/>
    </row>
    <row r="28" spans="1:19" s="2" customFormat="1" ht="18" customHeight="1" x14ac:dyDescent="0.25">
      <c r="A28" s="49">
        <v>23</v>
      </c>
      <c r="B28" s="4">
        <v>32</v>
      </c>
      <c r="C28" s="4">
        <v>110654</v>
      </c>
      <c r="D28" s="67" t="s">
        <v>870</v>
      </c>
      <c r="E28" s="68">
        <v>38147</v>
      </c>
      <c r="F28" s="4" t="s">
        <v>794</v>
      </c>
      <c r="G28" s="4" t="s">
        <v>198</v>
      </c>
      <c r="H28" s="4" t="s">
        <v>527</v>
      </c>
      <c r="I28" s="22" t="s">
        <v>204</v>
      </c>
      <c r="J28" s="40" t="str">
        <f>VLOOKUP(I28,$N$81:$S$199,2,0)</f>
        <v>THCS Lý Tự Trọng</v>
      </c>
      <c r="K28" s="23" t="str">
        <f>VLOOKUP(I28,$N$81:$S$199,3,0)</f>
        <v>TP Ninh Bình</v>
      </c>
      <c r="L28" s="36"/>
      <c r="N28" s="9"/>
      <c r="O28" s="10"/>
      <c r="P28"/>
      <c r="Q28" s="9"/>
      <c r="R28" s="10"/>
      <c r="S28"/>
    </row>
    <row r="29" spans="1:19" s="2" customFormat="1" ht="18" customHeight="1" x14ac:dyDescent="0.25">
      <c r="A29" s="49">
        <v>24</v>
      </c>
      <c r="B29" s="4">
        <v>32</v>
      </c>
      <c r="C29" s="4">
        <v>110655</v>
      </c>
      <c r="D29" s="67" t="s">
        <v>871</v>
      </c>
      <c r="E29" s="68">
        <v>38109</v>
      </c>
      <c r="F29" s="4" t="s">
        <v>698</v>
      </c>
      <c r="G29" s="4" t="s">
        <v>198</v>
      </c>
      <c r="H29" s="4" t="s">
        <v>527</v>
      </c>
      <c r="I29" s="22" t="s">
        <v>203</v>
      </c>
      <c r="J29" s="40" t="str">
        <f>VLOOKUP(I29,$N$81:$S$199,2,0)</f>
        <v>THCS Trương Hán Siêu</v>
      </c>
      <c r="K29" s="23" t="str">
        <f>VLOOKUP(I29,$N$81:$S$199,3,0)</f>
        <v>TP Ninh Bình</v>
      </c>
      <c r="L29" s="36"/>
      <c r="N29" s="9"/>
      <c r="O29" s="10"/>
      <c r="P29"/>
      <c r="Q29" s="9"/>
      <c r="R29" s="10"/>
      <c r="S29"/>
    </row>
    <row r="30" spans="1:19" s="2" customFormat="1" ht="18" customHeight="1" x14ac:dyDescent="0.25">
      <c r="A30" s="49">
        <v>25</v>
      </c>
      <c r="B30" s="4">
        <v>32</v>
      </c>
      <c r="C30" s="4">
        <v>110656</v>
      </c>
      <c r="D30" s="67" t="s">
        <v>872</v>
      </c>
      <c r="E30" s="68">
        <v>38085</v>
      </c>
      <c r="F30" s="4" t="s">
        <v>694</v>
      </c>
      <c r="G30" s="4" t="s">
        <v>198</v>
      </c>
      <c r="H30" s="4" t="s">
        <v>199</v>
      </c>
      <c r="I30" s="22" t="s">
        <v>202</v>
      </c>
      <c r="J30" s="40" t="str">
        <f>VLOOKUP(I30,$N$81:$S$199,2,0)</f>
        <v>THCS Lê Hồng Phong</v>
      </c>
      <c r="K30" s="23" t="str">
        <f>VLOOKUP(I30,$N$81:$S$199,3,0)</f>
        <v>TP Ninh Bình</v>
      </c>
      <c r="L30" s="36"/>
      <c r="N30" s="9"/>
      <c r="O30" s="10"/>
      <c r="P30"/>
      <c r="Q30" s="9"/>
      <c r="R30" s="10"/>
      <c r="S30"/>
    </row>
    <row r="31" spans="1:19" s="2" customFormat="1" ht="18" customHeight="1" x14ac:dyDescent="0.25">
      <c r="A31" s="49">
        <v>26</v>
      </c>
      <c r="B31" s="4">
        <v>32</v>
      </c>
      <c r="C31" s="4">
        <v>110658</v>
      </c>
      <c r="D31" s="67" t="s">
        <v>873</v>
      </c>
      <c r="E31" s="66" t="s">
        <v>406</v>
      </c>
      <c r="F31" s="4" t="s">
        <v>874</v>
      </c>
      <c r="G31" s="4" t="s">
        <v>198</v>
      </c>
      <c r="H31" s="4" t="s">
        <v>527</v>
      </c>
      <c r="I31" s="22" t="s">
        <v>237</v>
      </c>
      <c r="J31" s="40" t="str">
        <f>VLOOKUP(I31,$N$81:$S$199,2,0)</f>
        <v>THCS Ninh Sơn</v>
      </c>
      <c r="K31" s="23" t="str">
        <f>VLOOKUP(I31,$N$81:$S$199,3,0)</f>
        <v>TP Ninh Bình</v>
      </c>
      <c r="L31" s="36"/>
      <c r="N31" s="9"/>
      <c r="O31" s="10"/>
      <c r="P31"/>
      <c r="Q31" s="9"/>
      <c r="R31" s="10"/>
      <c r="S31"/>
    </row>
    <row r="32" spans="1:19" s="2" customFormat="1" ht="18" customHeight="1" x14ac:dyDescent="0.25">
      <c r="A32" s="49">
        <v>27</v>
      </c>
      <c r="B32" s="4">
        <v>32</v>
      </c>
      <c r="C32" s="4">
        <v>110660</v>
      </c>
      <c r="D32" s="67" t="s">
        <v>875</v>
      </c>
      <c r="E32" s="66" t="s">
        <v>407</v>
      </c>
      <c r="F32" s="4" t="s">
        <v>688</v>
      </c>
      <c r="G32" s="4" t="s">
        <v>198</v>
      </c>
      <c r="H32" s="4" t="s">
        <v>527</v>
      </c>
      <c r="I32" s="22" t="s">
        <v>203</v>
      </c>
      <c r="J32" s="40" t="str">
        <f>VLOOKUP(I32,$N$81:$S$199,2,0)</f>
        <v>THCS Trương Hán Siêu</v>
      </c>
      <c r="K32" s="23" t="str">
        <f>VLOOKUP(I32,$N$81:$S$199,3,0)</f>
        <v>TP Ninh Bình</v>
      </c>
      <c r="L32" s="36"/>
      <c r="N32" s="9"/>
      <c r="O32" s="10"/>
      <c r="P32"/>
      <c r="Q32" s="9"/>
      <c r="R32" s="10"/>
      <c r="S32"/>
    </row>
    <row r="33" spans="1:19" s="2" customFormat="1" ht="18" customHeight="1" x14ac:dyDescent="0.25">
      <c r="A33" s="49">
        <v>28</v>
      </c>
      <c r="B33" s="4">
        <v>32</v>
      </c>
      <c r="C33" s="4">
        <v>110661</v>
      </c>
      <c r="D33" s="67" t="s">
        <v>876</v>
      </c>
      <c r="E33" s="66" t="s">
        <v>408</v>
      </c>
      <c r="F33" s="4" t="s">
        <v>578</v>
      </c>
      <c r="G33" s="4" t="s">
        <v>198</v>
      </c>
      <c r="H33" s="4" t="s">
        <v>527</v>
      </c>
      <c r="I33" s="22" t="s">
        <v>292</v>
      </c>
      <c r="J33" s="40" t="str">
        <f>VLOOKUP(I33,$N$81:$S$199,2,0)</f>
        <v>THCS Khánh Phú</v>
      </c>
      <c r="K33" s="23" t="str">
        <f>VLOOKUP(I33,$N$81:$S$199,3,0)</f>
        <v>Yên Khánh</v>
      </c>
      <c r="L33" s="36"/>
      <c r="N33" s="9"/>
      <c r="O33" s="10"/>
      <c r="P33"/>
      <c r="Q33" s="9"/>
      <c r="R33" s="10"/>
      <c r="S33"/>
    </row>
    <row r="34" spans="1:19" s="2" customFormat="1" ht="18" customHeight="1" x14ac:dyDescent="0.25">
      <c r="A34" s="49">
        <v>29</v>
      </c>
      <c r="B34" s="4">
        <v>32</v>
      </c>
      <c r="C34" s="4">
        <v>110664</v>
      </c>
      <c r="D34" s="67" t="s">
        <v>877</v>
      </c>
      <c r="E34" s="68">
        <v>38263</v>
      </c>
      <c r="F34" s="4" t="s">
        <v>688</v>
      </c>
      <c r="G34" s="4" t="s">
        <v>198</v>
      </c>
      <c r="H34" s="4" t="s">
        <v>527</v>
      </c>
      <c r="I34" s="22" t="s">
        <v>203</v>
      </c>
      <c r="J34" s="40" t="str">
        <f>VLOOKUP(I34,$N$81:$S$199,2,0)</f>
        <v>THCS Trương Hán Siêu</v>
      </c>
      <c r="K34" s="23" t="str">
        <f>VLOOKUP(I34,$N$81:$S$199,3,0)</f>
        <v>TP Ninh Bình</v>
      </c>
      <c r="L34" s="36"/>
      <c r="N34" s="9"/>
      <c r="O34" s="10"/>
      <c r="P34"/>
      <c r="Q34" s="9"/>
      <c r="R34" s="10"/>
      <c r="S34"/>
    </row>
    <row r="35" spans="1:19" s="2" customFormat="1" ht="18" customHeight="1" x14ac:dyDescent="0.25">
      <c r="A35" s="49">
        <v>30</v>
      </c>
      <c r="B35" s="4">
        <v>32</v>
      </c>
      <c r="C35" s="4">
        <v>110666</v>
      </c>
      <c r="D35" s="67" t="s">
        <v>878</v>
      </c>
      <c r="E35" s="68">
        <v>38079</v>
      </c>
      <c r="F35" s="4" t="s">
        <v>879</v>
      </c>
      <c r="G35" s="4" t="s">
        <v>198</v>
      </c>
      <c r="H35" s="4" t="s">
        <v>527</v>
      </c>
      <c r="I35" s="22" t="s">
        <v>230</v>
      </c>
      <c r="J35" s="40" t="str">
        <f>VLOOKUP(I35,$N$81:$S$199,2,0)</f>
        <v>THCS Ninh Mỹ</v>
      </c>
      <c r="K35" s="23" t="str">
        <f>VLOOKUP(I35,$N$81:$S$199,3,0)</f>
        <v>Hoa Lư</v>
      </c>
      <c r="L35" s="36"/>
      <c r="N35" s="9"/>
      <c r="O35" s="10"/>
      <c r="P35"/>
      <c r="Q35" s="9"/>
      <c r="R35" s="10"/>
      <c r="S35"/>
    </row>
    <row r="36" spans="1:19" s="2" customFormat="1" ht="18" customHeight="1" x14ac:dyDescent="0.25">
      <c r="A36" s="49">
        <v>31</v>
      </c>
      <c r="B36" s="4">
        <v>32</v>
      </c>
      <c r="C36" s="4">
        <v>110667</v>
      </c>
      <c r="D36" s="67" t="s">
        <v>880</v>
      </c>
      <c r="E36" s="66" t="s">
        <v>409</v>
      </c>
      <c r="F36" s="4" t="s">
        <v>688</v>
      </c>
      <c r="G36" s="4" t="s">
        <v>198</v>
      </c>
      <c r="H36" s="4" t="s">
        <v>527</v>
      </c>
      <c r="I36" s="22" t="s">
        <v>207</v>
      </c>
      <c r="J36" s="40" t="str">
        <f>VLOOKUP(I36,$N$81:$S$199,2,0)</f>
        <v>THCS Đinh Tiên Hoàng</v>
      </c>
      <c r="K36" s="23" t="str">
        <f>VLOOKUP(I36,$N$81:$S$199,3,0)</f>
        <v>TP Ninh Bình</v>
      </c>
      <c r="L36" s="36"/>
      <c r="N36" s="9"/>
      <c r="O36" s="10"/>
      <c r="P36"/>
      <c r="Q36" s="9"/>
      <c r="R36" s="10"/>
      <c r="S36"/>
    </row>
    <row r="37" spans="1:19" s="2" customFormat="1" ht="18" customHeight="1" x14ac:dyDescent="0.25">
      <c r="A37" s="49">
        <v>32</v>
      </c>
      <c r="B37" s="4">
        <v>32</v>
      </c>
      <c r="C37" s="4">
        <v>110668</v>
      </c>
      <c r="D37" s="67" t="s">
        <v>881</v>
      </c>
      <c r="E37" s="66" t="s">
        <v>396</v>
      </c>
      <c r="F37" s="4" t="s">
        <v>882</v>
      </c>
      <c r="G37" s="4" t="s">
        <v>198</v>
      </c>
      <c r="H37" s="4" t="s">
        <v>527</v>
      </c>
      <c r="I37" s="22" t="s">
        <v>323</v>
      </c>
      <c r="J37" s="40" t="str">
        <f>VLOOKUP(I37,$N$81:$S$199,2,0)</f>
        <v>THCS Yên Thắng</v>
      </c>
      <c r="K37" s="23" t="str">
        <f>VLOOKUP(I37,$N$81:$S$199,3,0)</f>
        <v>Yên Mô</v>
      </c>
      <c r="L37" s="36"/>
      <c r="N37" s="9"/>
      <c r="O37" s="10"/>
      <c r="P37"/>
      <c r="Q37" s="9"/>
      <c r="R37" s="10"/>
      <c r="S37"/>
    </row>
    <row r="38" spans="1:19" s="2" customFormat="1" ht="18" customHeight="1" x14ac:dyDescent="0.25">
      <c r="A38" s="49">
        <v>33</v>
      </c>
      <c r="B38" s="4">
        <v>32</v>
      </c>
      <c r="C38" s="4">
        <v>110669</v>
      </c>
      <c r="D38" s="67" t="s">
        <v>883</v>
      </c>
      <c r="E38" s="68">
        <v>38087</v>
      </c>
      <c r="F38" s="4" t="s">
        <v>688</v>
      </c>
      <c r="G38" s="4" t="s">
        <v>198</v>
      </c>
      <c r="H38" s="4" t="s">
        <v>527</v>
      </c>
      <c r="I38" s="22" t="s">
        <v>204</v>
      </c>
      <c r="J38" s="40" t="str">
        <f>VLOOKUP(I38,$N$81:$S$199,2,0)</f>
        <v>THCS Lý Tự Trọng</v>
      </c>
      <c r="K38" s="23" t="str">
        <f>VLOOKUP(I38,$N$81:$S$199,3,0)</f>
        <v>TP Ninh Bình</v>
      </c>
      <c r="L38" s="36"/>
      <c r="N38" s="9"/>
      <c r="O38" s="10"/>
      <c r="P38"/>
      <c r="Q38" s="9"/>
      <c r="R38" s="10"/>
      <c r="S38"/>
    </row>
    <row r="39" spans="1:19" s="2" customFormat="1" ht="18" customHeight="1" x14ac:dyDescent="0.25">
      <c r="A39" s="49">
        <v>34</v>
      </c>
      <c r="B39" s="4">
        <v>32</v>
      </c>
      <c r="C39" s="4">
        <v>110670</v>
      </c>
      <c r="D39" s="67" t="s">
        <v>884</v>
      </c>
      <c r="E39" s="66" t="s">
        <v>410</v>
      </c>
      <c r="F39" s="4" t="s">
        <v>688</v>
      </c>
      <c r="G39" s="4" t="s">
        <v>198</v>
      </c>
      <c r="H39" s="4" t="s">
        <v>527</v>
      </c>
      <c r="I39" s="22" t="s">
        <v>204</v>
      </c>
      <c r="J39" s="40" t="str">
        <f>VLOOKUP(I39,$N$81:$S$199,2,0)</f>
        <v>THCS Lý Tự Trọng</v>
      </c>
      <c r="K39" s="23" t="str">
        <f>VLOOKUP(I39,$N$81:$S$199,3,0)</f>
        <v>TP Ninh Bình</v>
      </c>
      <c r="L39" s="36"/>
      <c r="N39" s="9"/>
      <c r="O39" s="10"/>
      <c r="P39"/>
      <c r="Q39" s="9"/>
      <c r="R39" s="10"/>
      <c r="S39"/>
    </row>
    <row r="40" spans="1:19" s="2" customFormat="1" ht="18" customHeight="1" x14ac:dyDescent="0.25">
      <c r="A40" s="49">
        <v>35</v>
      </c>
      <c r="B40" s="4">
        <v>32</v>
      </c>
      <c r="C40" s="4">
        <v>110671</v>
      </c>
      <c r="D40" s="67" t="s">
        <v>885</v>
      </c>
      <c r="E40" s="66" t="s">
        <v>411</v>
      </c>
      <c r="F40" s="4" t="s">
        <v>688</v>
      </c>
      <c r="G40" s="4" t="s">
        <v>198</v>
      </c>
      <c r="H40" s="4" t="s">
        <v>527</v>
      </c>
      <c r="I40" s="22" t="s">
        <v>202</v>
      </c>
      <c r="J40" s="40" t="str">
        <f>VLOOKUP(I40,$N$81:$S$199,2,0)</f>
        <v>THCS Lê Hồng Phong</v>
      </c>
      <c r="K40" s="23" t="str">
        <f>VLOOKUP(I40,$N$81:$S$199,3,0)</f>
        <v>TP Ninh Bình</v>
      </c>
      <c r="L40" s="36"/>
      <c r="N40" s="9"/>
      <c r="O40" s="10"/>
      <c r="P40"/>
      <c r="Q40" s="9"/>
      <c r="R40" s="10"/>
      <c r="S40"/>
    </row>
    <row r="41" spans="1:19" s="2" customFormat="1" ht="18" customHeight="1" x14ac:dyDescent="0.25">
      <c r="A41" s="49">
        <v>36</v>
      </c>
      <c r="B41" s="4">
        <v>32</v>
      </c>
      <c r="C41" s="4">
        <v>110672</v>
      </c>
      <c r="D41" s="67" t="s">
        <v>886</v>
      </c>
      <c r="E41" s="66" t="s">
        <v>412</v>
      </c>
      <c r="F41" s="4" t="s">
        <v>887</v>
      </c>
      <c r="G41" s="4" t="s">
        <v>198</v>
      </c>
      <c r="H41" s="4" t="s">
        <v>527</v>
      </c>
      <c r="I41" s="22" t="s">
        <v>235</v>
      </c>
      <c r="J41" s="40" t="str">
        <f>VLOOKUP(I41,$N$81:$S$199,2,0)</f>
        <v>THCS Trường Yên</v>
      </c>
      <c r="K41" s="23" t="str">
        <f>VLOOKUP(I41,$N$81:$S$199,3,0)</f>
        <v>Hoa Lư</v>
      </c>
      <c r="L41" s="36"/>
      <c r="N41" s="9"/>
      <c r="O41" s="10"/>
      <c r="P41"/>
      <c r="Q41" s="9"/>
      <c r="R41" s="10"/>
      <c r="S41"/>
    </row>
    <row r="42" spans="1:19" s="2" customFormat="1" ht="18" customHeight="1" x14ac:dyDescent="0.25">
      <c r="A42" s="49">
        <v>37</v>
      </c>
      <c r="B42" s="4">
        <v>32</v>
      </c>
      <c r="C42" s="4">
        <v>110673</v>
      </c>
      <c r="D42" s="67" t="s">
        <v>888</v>
      </c>
      <c r="E42" s="66" t="s">
        <v>413</v>
      </c>
      <c r="F42" s="4" t="s">
        <v>694</v>
      </c>
      <c r="G42" s="4" t="s">
        <v>198</v>
      </c>
      <c r="H42" s="4" t="s">
        <v>527</v>
      </c>
      <c r="I42" s="22" t="s">
        <v>204</v>
      </c>
      <c r="J42" s="40" t="str">
        <f>VLOOKUP(I42,$N$81:$S$199,2,0)</f>
        <v>THCS Lý Tự Trọng</v>
      </c>
      <c r="K42" s="23" t="str">
        <f>VLOOKUP(I42,$N$81:$S$199,3,0)</f>
        <v>TP Ninh Bình</v>
      </c>
      <c r="L42" s="36"/>
      <c r="N42" s="9"/>
      <c r="O42" s="10"/>
      <c r="P42"/>
      <c r="Q42" s="9"/>
      <c r="R42" s="10"/>
      <c r="S42"/>
    </row>
    <row r="43" spans="1:19" s="2" customFormat="1" ht="18" customHeight="1" x14ac:dyDescent="0.25">
      <c r="A43" s="49">
        <v>38</v>
      </c>
      <c r="B43" s="4">
        <v>33</v>
      </c>
      <c r="C43" s="4">
        <v>110675</v>
      </c>
      <c r="D43" s="67" t="s">
        <v>889</v>
      </c>
      <c r="E43" s="68">
        <v>38047</v>
      </c>
      <c r="F43" s="4" t="s">
        <v>558</v>
      </c>
      <c r="G43" s="4" t="s">
        <v>198</v>
      </c>
      <c r="H43" s="4" t="s">
        <v>527</v>
      </c>
      <c r="I43" s="22" t="s">
        <v>208</v>
      </c>
      <c r="J43" s="40" t="str">
        <f>VLOOKUP(I43,$N$81:$S$199,2,0)</f>
        <v>THCS Ninh Phong</v>
      </c>
      <c r="K43" s="23" t="str">
        <f>VLOOKUP(I43,$N$81:$S$199,3,0)</f>
        <v>TP Ninh Bình</v>
      </c>
      <c r="L43" s="36"/>
      <c r="N43" s="9"/>
      <c r="O43" s="10"/>
      <c r="P43"/>
      <c r="Q43" s="9"/>
      <c r="R43" s="10"/>
      <c r="S43"/>
    </row>
    <row r="44" spans="1:19" s="2" customFormat="1" ht="18" customHeight="1" x14ac:dyDescent="0.25">
      <c r="A44" s="49">
        <v>39</v>
      </c>
      <c r="B44" s="4">
        <v>33</v>
      </c>
      <c r="C44" s="4">
        <v>110676</v>
      </c>
      <c r="D44" s="67" t="s">
        <v>890</v>
      </c>
      <c r="E44" s="66" t="s">
        <v>414</v>
      </c>
      <c r="F44" s="4" t="s">
        <v>694</v>
      </c>
      <c r="G44" s="4" t="s">
        <v>198</v>
      </c>
      <c r="H44" s="4" t="s">
        <v>527</v>
      </c>
      <c r="I44" s="22" t="s">
        <v>232</v>
      </c>
      <c r="J44" s="40" t="str">
        <f>VLOOKUP(I44,$N$81:$S$199,2,0)</f>
        <v>THCS Ninh Thành</v>
      </c>
      <c r="K44" s="23" t="str">
        <f>VLOOKUP(I44,$N$81:$S$199,3,0)</f>
        <v>TP Ninh Bình</v>
      </c>
      <c r="L44" s="36"/>
      <c r="N44" s="9"/>
      <c r="O44" s="10"/>
      <c r="P44"/>
      <c r="Q44" s="9"/>
      <c r="R44" s="10"/>
      <c r="S44"/>
    </row>
    <row r="45" spans="1:19" s="2" customFormat="1" ht="18" customHeight="1" x14ac:dyDescent="0.25">
      <c r="A45" s="49">
        <v>40</v>
      </c>
      <c r="B45" s="4">
        <v>33</v>
      </c>
      <c r="C45" s="4">
        <v>110677</v>
      </c>
      <c r="D45" s="67" t="s">
        <v>891</v>
      </c>
      <c r="E45" s="66" t="s">
        <v>415</v>
      </c>
      <c r="F45" s="4" t="s">
        <v>688</v>
      </c>
      <c r="G45" s="4" t="s">
        <v>198</v>
      </c>
      <c r="H45" s="4" t="s">
        <v>527</v>
      </c>
      <c r="I45" s="22" t="s">
        <v>203</v>
      </c>
      <c r="J45" s="40" t="str">
        <f>VLOOKUP(I45,$N$81:$S$199,2,0)</f>
        <v>THCS Trương Hán Siêu</v>
      </c>
      <c r="K45" s="23" t="str">
        <f>VLOOKUP(I45,$N$81:$S$199,3,0)</f>
        <v>TP Ninh Bình</v>
      </c>
      <c r="L45" s="36"/>
      <c r="N45" s="9"/>
      <c r="O45" s="10"/>
      <c r="P45"/>
      <c r="Q45" s="9"/>
      <c r="R45" s="10"/>
      <c r="S45"/>
    </row>
    <row r="46" spans="1:19" s="2" customFormat="1" ht="18" customHeight="1" x14ac:dyDescent="0.25">
      <c r="A46" s="49">
        <v>41</v>
      </c>
      <c r="B46" s="4">
        <v>33</v>
      </c>
      <c r="C46" s="4">
        <v>110678</v>
      </c>
      <c r="D46" s="67" t="s">
        <v>892</v>
      </c>
      <c r="E46" s="66" t="s">
        <v>416</v>
      </c>
      <c r="F46" s="4" t="s">
        <v>688</v>
      </c>
      <c r="G46" s="4" t="s">
        <v>198</v>
      </c>
      <c r="H46" s="4" t="s">
        <v>527</v>
      </c>
      <c r="I46" s="22" t="s">
        <v>202</v>
      </c>
      <c r="J46" s="40" t="str">
        <f>VLOOKUP(I46,$N$81:$S$199,2,0)</f>
        <v>THCS Lê Hồng Phong</v>
      </c>
      <c r="K46" s="23" t="str">
        <f>VLOOKUP(I46,$N$81:$S$199,3,0)</f>
        <v>TP Ninh Bình</v>
      </c>
      <c r="L46" s="36"/>
      <c r="N46" s="9"/>
      <c r="O46" s="10"/>
      <c r="P46"/>
      <c r="Q46" s="9"/>
      <c r="R46" s="10"/>
      <c r="S46"/>
    </row>
    <row r="47" spans="1:19" s="2" customFormat="1" ht="18" customHeight="1" x14ac:dyDescent="0.25">
      <c r="A47" s="49">
        <v>42</v>
      </c>
      <c r="B47" s="4">
        <v>33</v>
      </c>
      <c r="C47" s="4">
        <v>110679</v>
      </c>
      <c r="D47" s="67" t="s">
        <v>893</v>
      </c>
      <c r="E47" s="66" t="s">
        <v>417</v>
      </c>
      <c r="F47" s="4" t="s">
        <v>694</v>
      </c>
      <c r="G47" s="4" t="s">
        <v>198</v>
      </c>
      <c r="H47" s="4" t="s">
        <v>527</v>
      </c>
      <c r="I47" s="22" t="s">
        <v>204</v>
      </c>
      <c r="J47" s="40" t="str">
        <f>VLOOKUP(I47,$N$81:$S$199,2,0)</f>
        <v>THCS Lý Tự Trọng</v>
      </c>
      <c r="K47" s="23" t="str">
        <f>VLOOKUP(I47,$N$81:$S$199,3,0)</f>
        <v>TP Ninh Bình</v>
      </c>
      <c r="L47" s="36"/>
      <c r="N47" s="9"/>
      <c r="O47" s="10"/>
      <c r="P47"/>
      <c r="Q47" s="9"/>
      <c r="R47" s="10"/>
      <c r="S47"/>
    </row>
    <row r="48" spans="1:19" s="2" customFormat="1" ht="18" customHeight="1" x14ac:dyDescent="0.25">
      <c r="A48" s="49">
        <v>43</v>
      </c>
      <c r="B48" s="4">
        <v>33</v>
      </c>
      <c r="C48" s="4">
        <v>110681</v>
      </c>
      <c r="D48" s="67" t="s">
        <v>894</v>
      </c>
      <c r="E48" s="68">
        <v>38209</v>
      </c>
      <c r="F48" s="4" t="s">
        <v>688</v>
      </c>
      <c r="G48" s="4" t="s">
        <v>198</v>
      </c>
      <c r="H48" s="4" t="s">
        <v>527</v>
      </c>
      <c r="I48" s="22" t="s">
        <v>207</v>
      </c>
      <c r="J48" s="40" t="str">
        <f>VLOOKUP(I48,$N$81:$S$199,2,0)</f>
        <v>THCS Đinh Tiên Hoàng</v>
      </c>
      <c r="K48" s="23" t="str">
        <f>VLOOKUP(I48,$N$81:$S$199,3,0)</f>
        <v>TP Ninh Bình</v>
      </c>
      <c r="L48" s="36"/>
      <c r="N48" s="9"/>
      <c r="O48" s="10"/>
      <c r="P48"/>
      <c r="Q48" s="9"/>
      <c r="R48" s="10"/>
      <c r="S48"/>
    </row>
    <row r="49" spans="1:19" s="2" customFormat="1" ht="18" customHeight="1" x14ac:dyDescent="0.25">
      <c r="A49" s="49">
        <v>44</v>
      </c>
      <c r="B49" s="4">
        <v>33</v>
      </c>
      <c r="C49" s="4">
        <v>110683</v>
      </c>
      <c r="D49" s="67" t="s">
        <v>895</v>
      </c>
      <c r="E49" s="66" t="s">
        <v>369</v>
      </c>
      <c r="F49" s="4" t="s">
        <v>694</v>
      </c>
      <c r="G49" s="4" t="s">
        <v>198</v>
      </c>
      <c r="H49" s="4" t="s">
        <v>527</v>
      </c>
      <c r="I49" s="22" t="s">
        <v>203</v>
      </c>
      <c r="J49" s="40" t="str">
        <f>VLOOKUP(I49,$N$81:$S$199,2,0)</f>
        <v>THCS Trương Hán Siêu</v>
      </c>
      <c r="K49" s="23" t="str">
        <f>VLOOKUP(I49,$N$81:$S$199,3,0)</f>
        <v>TP Ninh Bình</v>
      </c>
      <c r="L49" s="36"/>
      <c r="N49" s="9"/>
      <c r="O49" s="10"/>
      <c r="P49"/>
      <c r="Q49" s="9"/>
      <c r="R49" s="10"/>
      <c r="S49"/>
    </row>
    <row r="50" spans="1:19" s="2" customFormat="1" ht="18" customHeight="1" x14ac:dyDescent="0.25">
      <c r="A50" s="49">
        <v>45</v>
      </c>
      <c r="B50" s="4">
        <v>33</v>
      </c>
      <c r="C50" s="4">
        <v>110684</v>
      </c>
      <c r="D50" s="67" t="s">
        <v>896</v>
      </c>
      <c r="E50" s="66" t="s">
        <v>197</v>
      </c>
      <c r="F50" s="4" t="s">
        <v>688</v>
      </c>
      <c r="G50" s="4" t="s">
        <v>198</v>
      </c>
      <c r="H50" s="4" t="s">
        <v>527</v>
      </c>
      <c r="I50" s="22" t="s">
        <v>205</v>
      </c>
      <c r="J50" s="40" t="str">
        <f>VLOOKUP(I50,$N$81:$S$199,2,0)</f>
        <v>THCS Ninh Bình- Bạc Liêu</v>
      </c>
      <c r="K50" s="23" t="str">
        <f>VLOOKUP(I50,$N$81:$S$199,3,0)</f>
        <v>TP Ninh Bình</v>
      </c>
      <c r="L50" s="36"/>
      <c r="N50" s="9"/>
      <c r="O50" s="10"/>
      <c r="P50"/>
      <c r="Q50" s="9"/>
      <c r="R50" s="10"/>
      <c r="S50"/>
    </row>
    <row r="51" spans="1:19" s="2" customFormat="1" ht="18" customHeight="1" x14ac:dyDescent="0.25">
      <c r="A51" s="49">
        <v>46</v>
      </c>
      <c r="B51" s="4">
        <v>33</v>
      </c>
      <c r="C51" s="4">
        <v>110685</v>
      </c>
      <c r="D51" s="67" t="s">
        <v>897</v>
      </c>
      <c r="E51" s="68">
        <v>38299</v>
      </c>
      <c r="F51" s="4" t="s">
        <v>688</v>
      </c>
      <c r="G51" s="4" t="s">
        <v>198</v>
      </c>
      <c r="H51" s="4" t="s">
        <v>527</v>
      </c>
      <c r="I51" s="22" t="s">
        <v>203</v>
      </c>
      <c r="J51" s="40" t="str">
        <f>VLOOKUP(I51,$N$81:$S$199,2,0)</f>
        <v>THCS Trương Hán Siêu</v>
      </c>
      <c r="K51" s="23" t="str">
        <f>VLOOKUP(I51,$N$81:$S$199,3,0)</f>
        <v>TP Ninh Bình</v>
      </c>
      <c r="L51" s="36"/>
      <c r="N51" s="9"/>
      <c r="O51" s="10"/>
      <c r="P51"/>
      <c r="Q51" s="9"/>
      <c r="R51" s="10"/>
      <c r="S51"/>
    </row>
    <row r="52" spans="1:19" s="2" customFormat="1" ht="18" customHeight="1" x14ac:dyDescent="0.25">
      <c r="A52" s="49">
        <v>47</v>
      </c>
      <c r="B52" s="4">
        <v>33</v>
      </c>
      <c r="C52" s="4">
        <v>110686</v>
      </c>
      <c r="D52" s="67" t="s">
        <v>898</v>
      </c>
      <c r="E52" s="66" t="s">
        <v>418</v>
      </c>
      <c r="F52" s="4" t="s">
        <v>899</v>
      </c>
      <c r="G52" s="4" t="s">
        <v>198</v>
      </c>
      <c r="H52" s="4" t="s">
        <v>527</v>
      </c>
      <c r="I52" s="22" t="s">
        <v>230</v>
      </c>
      <c r="J52" s="40" t="str">
        <f>VLOOKUP(I52,$N$81:$S$199,2,0)</f>
        <v>THCS Ninh Mỹ</v>
      </c>
      <c r="K52" s="23" t="str">
        <f>VLOOKUP(I52,$N$81:$S$199,3,0)</f>
        <v>Hoa Lư</v>
      </c>
      <c r="L52" s="36"/>
      <c r="N52" s="9"/>
      <c r="O52" s="10"/>
      <c r="P52"/>
      <c r="Q52" s="9"/>
      <c r="R52" s="10"/>
      <c r="S52"/>
    </row>
    <row r="53" spans="1:19" s="2" customFormat="1" ht="18" customHeight="1" x14ac:dyDescent="0.25">
      <c r="A53" s="49">
        <v>48</v>
      </c>
      <c r="B53" s="4">
        <v>33</v>
      </c>
      <c r="C53" s="4">
        <v>110689</v>
      </c>
      <c r="D53" s="67" t="s">
        <v>900</v>
      </c>
      <c r="E53" s="68">
        <v>38236</v>
      </c>
      <c r="F53" s="4" t="s">
        <v>688</v>
      </c>
      <c r="G53" s="4" t="s">
        <v>198</v>
      </c>
      <c r="H53" s="4" t="s">
        <v>527</v>
      </c>
      <c r="I53" s="22" t="s">
        <v>202</v>
      </c>
      <c r="J53" s="40" t="str">
        <f>VLOOKUP(I53,$N$81:$S$199,2,0)</f>
        <v>THCS Lê Hồng Phong</v>
      </c>
      <c r="K53" s="23" t="str">
        <f>VLOOKUP(I53,$N$81:$S$199,3,0)</f>
        <v>TP Ninh Bình</v>
      </c>
      <c r="L53" s="36"/>
      <c r="N53" s="9"/>
      <c r="O53" s="10"/>
      <c r="P53"/>
      <c r="Q53" s="9"/>
      <c r="R53" s="10"/>
      <c r="S53"/>
    </row>
    <row r="54" spans="1:19" s="2" customFormat="1" ht="18" customHeight="1" x14ac:dyDescent="0.25">
      <c r="A54" s="49">
        <v>49</v>
      </c>
      <c r="B54" s="4">
        <v>33</v>
      </c>
      <c r="C54" s="4">
        <v>110690</v>
      </c>
      <c r="D54" s="67" t="s">
        <v>901</v>
      </c>
      <c r="E54" s="66" t="s">
        <v>419</v>
      </c>
      <c r="F54" s="4" t="s">
        <v>558</v>
      </c>
      <c r="G54" s="4" t="s">
        <v>198</v>
      </c>
      <c r="H54" s="4" t="s">
        <v>527</v>
      </c>
      <c r="I54" s="22" t="s">
        <v>223</v>
      </c>
      <c r="J54" s="40" t="str">
        <f>VLOOKUP(I54,$N$81:$S$199,2,0)</f>
        <v>THCS Đinh Tiên Hoàng</v>
      </c>
      <c r="K54" s="23" t="str">
        <f>VLOOKUP(I54,$N$81:$S$199,3,0)</f>
        <v>Hoa Lư</v>
      </c>
      <c r="L54" s="36"/>
      <c r="N54" s="9"/>
      <c r="O54" s="10"/>
      <c r="P54"/>
      <c r="Q54" s="9"/>
      <c r="R54" s="10"/>
      <c r="S54"/>
    </row>
    <row r="55" spans="1:19" s="2" customFormat="1" ht="18" customHeight="1" x14ac:dyDescent="0.25">
      <c r="A55" s="49">
        <v>50</v>
      </c>
      <c r="B55" s="4">
        <v>33</v>
      </c>
      <c r="C55" s="4">
        <v>110691</v>
      </c>
      <c r="D55" s="67" t="s">
        <v>902</v>
      </c>
      <c r="E55" s="68">
        <v>38330</v>
      </c>
      <c r="F55" s="4" t="s">
        <v>688</v>
      </c>
      <c r="G55" s="4" t="s">
        <v>198</v>
      </c>
      <c r="H55" s="4" t="s">
        <v>527</v>
      </c>
      <c r="I55" s="22" t="s">
        <v>204</v>
      </c>
      <c r="J55" s="40" t="str">
        <f>VLOOKUP(I55,$N$81:$S$199,2,0)</f>
        <v>THCS Lý Tự Trọng</v>
      </c>
      <c r="K55" s="23" t="str">
        <f>VLOOKUP(I55,$N$81:$S$199,3,0)</f>
        <v>TP Ninh Bình</v>
      </c>
      <c r="L55" s="36"/>
      <c r="N55" s="9"/>
      <c r="O55" s="10"/>
      <c r="P55"/>
      <c r="Q55" s="9"/>
      <c r="R55" s="10"/>
      <c r="S55"/>
    </row>
    <row r="56" spans="1:19" s="2" customFormat="1" ht="18" customHeight="1" x14ac:dyDescent="0.25">
      <c r="A56" s="49">
        <v>51</v>
      </c>
      <c r="B56" s="4">
        <v>33</v>
      </c>
      <c r="C56" s="4">
        <v>110694</v>
      </c>
      <c r="D56" s="67" t="s">
        <v>903</v>
      </c>
      <c r="E56" s="66" t="s">
        <v>396</v>
      </c>
      <c r="F56" s="4" t="s">
        <v>904</v>
      </c>
      <c r="G56" s="4" t="s">
        <v>198</v>
      </c>
      <c r="H56" s="4" t="s">
        <v>527</v>
      </c>
      <c r="I56" s="22" t="s">
        <v>202</v>
      </c>
      <c r="J56" s="40" t="str">
        <f>VLOOKUP(I56,$N$81:$S$199,2,0)</f>
        <v>THCS Lê Hồng Phong</v>
      </c>
      <c r="K56" s="23" t="str">
        <f>VLOOKUP(I56,$N$81:$S$199,3,0)</f>
        <v>TP Ninh Bình</v>
      </c>
      <c r="L56" s="36"/>
      <c r="N56" s="9"/>
      <c r="O56" s="10"/>
      <c r="P56"/>
      <c r="Q56" s="9"/>
      <c r="R56" s="10"/>
      <c r="S56"/>
    </row>
    <row r="57" spans="1:19" s="2" customFormat="1" ht="18" customHeight="1" x14ac:dyDescent="0.25">
      <c r="A57" s="49">
        <v>52</v>
      </c>
      <c r="B57" s="4">
        <v>33</v>
      </c>
      <c r="C57" s="4">
        <v>110695</v>
      </c>
      <c r="D57" s="67" t="s">
        <v>905</v>
      </c>
      <c r="E57" s="66" t="s">
        <v>420</v>
      </c>
      <c r="F57" s="4" t="s">
        <v>906</v>
      </c>
      <c r="G57" s="4" t="s">
        <v>198</v>
      </c>
      <c r="H57" s="4" t="s">
        <v>527</v>
      </c>
      <c r="I57" s="22" t="s">
        <v>211</v>
      </c>
      <c r="J57" s="40" t="str">
        <f>VLOOKUP(I57,$N$81:$S$199,2,0)</f>
        <v>THCS Ninh Nhất</v>
      </c>
      <c r="K57" s="23" t="str">
        <f>VLOOKUP(I57,$N$81:$S$199,3,0)</f>
        <v>TP Ninh Bình</v>
      </c>
      <c r="L57" s="36"/>
      <c r="N57" s="9"/>
      <c r="O57" s="10"/>
      <c r="P57"/>
      <c r="Q57" s="9"/>
      <c r="R57" s="10"/>
      <c r="S57"/>
    </row>
    <row r="58" spans="1:19" s="2" customFormat="1" ht="18" customHeight="1" x14ac:dyDescent="0.25">
      <c r="A58" s="49">
        <v>53</v>
      </c>
      <c r="B58" s="4">
        <v>33</v>
      </c>
      <c r="C58" s="4">
        <v>110696</v>
      </c>
      <c r="D58" s="67" t="s">
        <v>907</v>
      </c>
      <c r="E58" s="66" t="s">
        <v>421</v>
      </c>
      <c r="F58" s="4" t="s">
        <v>688</v>
      </c>
      <c r="G58" s="4" t="s">
        <v>198</v>
      </c>
      <c r="H58" s="4" t="s">
        <v>527</v>
      </c>
      <c r="I58" s="22" t="s">
        <v>227</v>
      </c>
      <c r="J58" s="40" t="str">
        <f>VLOOKUP(I58,$N$81:$S$199,2,0)</f>
        <v>THCS Ninh Khang</v>
      </c>
      <c r="K58" s="23" t="str">
        <f>VLOOKUP(I58,$N$81:$S$199,3,0)</f>
        <v>Hoa Lư</v>
      </c>
      <c r="L58" s="36"/>
      <c r="N58" s="9"/>
      <c r="O58" s="10"/>
      <c r="P58"/>
      <c r="Q58" s="9"/>
      <c r="R58" s="10"/>
      <c r="S58"/>
    </row>
    <row r="59" spans="1:19" s="2" customFormat="1" ht="18" customHeight="1" x14ac:dyDescent="0.25">
      <c r="A59" s="49">
        <v>54</v>
      </c>
      <c r="B59" s="4">
        <v>33</v>
      </c>
      <c r="C59" s="4">
        <v>110697</v>
      </c>
      <c r="D59" s="67" t="s">
        <v>908</v>
      </c>
      <c r="E59" s="66" t="s">
        <v>386</v>
      </c>
      <c r="F59" s="4" t="s">
        <v>688</v>
      </c>
      <c r="G59" s="4" t="s">
        <v>198</v>
      </c>
      <c r="H59" s="4" t="s">
        <v>527</v>
      </c>
      <c r="I59" s="22" t="s">
        <v>205</v>
      </c>
      <c r="J59" s="40" t="str">
        <f>VLOOKUP(I59,$N$81:$S$199,2,0)</f>
        <v>THCS Ninh Bình- Bạc Liêu</v>
      </c>
      <c r="K59" s="23" t="str">
        <f>VLOOKUP(I59,$N$81:$S$199,3,0)</f>
        <v>TP Ninh Bình</v>
      </c>
      <c r="L59" s="36"/>
      <c r="N59" s="9"/>
      <c r="O59" s="10"/>
      <c r="P59"/>
      <c r="Q59" s="9"/>
      <c r="R59" s="10"/>
      <c r="S59"/>
    </row>
    <row r="60" spans="1:19" s="2" customFormat="1" ht="18" customHeight="1" x14ac:dyDescent="0.25">
      <c r="A60" s="49">
        <v>55</v>
      </c>
      <c r="B60" s="4">
        <v>34</v>
      </c>
      <c r="C60" s="4">
        <v>110699</v>
      </c>
      <c r="D60" s="67" t="s">
        <v>909</v>
      </c>
      <c r="E60" s="66" t="s">
        <v>422</v>
      </c>
      <c r="F60" s="4" t="s">
        <v>688</v>
      </c>
      <c r="G60" s="4" t="s">
        <v>198</v>
      </c>
      <c r="H60" s="4" t="s">
        <v>527</v>
      </c>
      <c r="I60" s="22" t="s">
        <v>203</v>
      </c>
      <c r="J60" s="40" t="str">
        <f>VLOOKUP(I60,$N$81:$S$199,2,0)</f>
        <v>THCS Trương Hán Siêu</v>
      </c>
      <c r="K60" s="23" t="str">
        <f>VLOOKUP(I60,$N$81:$S$199,3,0)</f>
        <v>TP Ninh Bình</v>
      </c>
      <c r="L60" s="36"/>
      <c r="N60" s="9"/>
      <c r="O60" s="10"/>
      <c r="P60"/>
      <c r="Q60" s="9"/>
      <c r="R60" s="10"/>
      <c r="S60"/>
    </row>
    <row r="61" spans="1:19" s="2" customFormat="1" ht="18" customHeight="1" x14ac:dyDescent="0.25">
      <c r="A61" s="49">
        <v>56</v>
      </c>
      <c r="B61" s="4">
        <v>34</v>
      </c>
      <c r="C61" s="4">
        <v>110700</v>
      </c>
      <c r="D61" s="67" t="s">
        <v>910</v>
      </c>
      <c r="E61" s="68">
        <v>38210</v>
      </c>
      <c r="F61" s="4" t="s">
        <v>911</v>
      </c>
      <c r="G61" s="4" t="s">
        <v>198</v>
      </c>
      <c r="H61" s="4" t="s">
        <v>527</v>
      </c>
      <c r="I61" s="22" t="s">
        <v>202</v>
      </c>
      <c r="J61" s="40" t="str">
        <f>VLOOKUP(I61,$N$81:$S$199,2,0)</f>
        <v>THCS Lê Hồng Phong</v>
      </c>
      <c r="K61" s="23" t="str">
        <f>VLOOKUP(I61,$N$81:$S$199,3,0)</f>
        <v>TP Ninh Bình</v>
      </c>
      <c r="L61" s="36"/>
      <c r="N61" s="9"/>
      <c r="O61" s="10"/>
      <c r="P61"/>
      <c r="Q61" s="9"/>
      <c r="R61" s="10"/>
      <c r="S61"/>
    </row>
    <row r="62" spans="1:19" s="2" customFormat="1" ht="18" customHeight="1" x14ac:dyDescent="0.25">
      <c r="A62" s="49">
        <v>57</v>
      </c>
      <c r="B62" s="4">
        <v>34</v>
      </c>
      <c r="C62" s="4">
        <v>110702</v>
      </c>
      <c r="D62" s="67" t="s">
        <v>912</v>
      </c>
      <c r="E62" s="68">
        <v>38299</v>
      </c>
      <c r="F62" s="4" t="s">
        <v>874</v>
      </c>
      <c r="G62" s="4" t="s">
        <v>198</v>
      </c>
      <c r="H62" s="4" t="s">
        <v>527</v>
      </c>
      <c r="I62" s="22" t="s">
        <v>237</v>
      </c>
      <c r="J62" s="40" t="str">
        <f>VLOOKUP(I62,$N$81:$S$199,2,0)</f>
        <v>THCS Ninh Sơn</v>
      </c>
      <c r="K62" s="23" t="str">
        <f>VLOOKUP(I62,$N$81:$S$199,3,0)</f>
        <v>TP Ninh Bình</v>
      </c>
      <c r="L62" s="36"/>
      <c r="N62" s="9"/>
      <c r="O62" s="10"/>
      <c r="P62"/>
      <c r="Q62" s="9"/>
      <c r="R62" s="10"/>
      <c r="S62"/>
    </row>
    <row r="63" spans="1:19" s="2" customFormat="1" ht="18" customHeight="1" x14ac:dyDescent="0.25">
      <c r="A63" s="49">
        <v>58</v>
      </c>
      <c r="B63" s="4">
        <v>34</v>
      </c>
      <c r="C63" s="4">
        <v>110703</v>
      </c>
      <c r="D63" s="67" t="s">
        <v>913</v>
      </c>
      <c r="E63" s="66" t="s">
        <v>382</v>
      </c>
      <c r="F63" s="4" t="s">
        <v>688</v>
      </c>
      <c r="G63" s="4" t="s">
        <v>198</v>
      </c>
      <c r="H63" s="4" t="s">
        <v>527</v>
      </c>
      <c r="I63" s="22" t="s">
        <v>204</v>
      </c>
      <c r="J63" s="40" t="str">
        <f>VLOOKUP(I63,$N$81:$S$199,2,0)</f>
        <v>THCS Lý Tự Trọng</v>
      </c>
      <c r="K63" s="23" t="str">
        <f>VLOOKUP(I63,$N$81:$S$199,3,0)</f>
        <v>TP Ninh Bình</v>
      </c>
      <c r="L63" s="36"/>
      <c r="N63" s="9"/>
      <c r="O63" s="10"/>
      <c r="P63"/>
      <c r="Q63" s="9"/>
      <c r="R63" s="10"/>
      <c r="S63"/>
    </row>
    <row r="64" spans="1:19" s="2" customFormat="1" ht="18" customHeight="1" x14ac:dyDescent="0.25">
      <c r="A64" s="49">
        <v>59</v>
      </c>
      <c r="B64" s="4">
        <v>34</v>
      </c>
      <c r="C64" s="4">
        <v>110707</v>
      </c>
      <c r="D64" s="67" t="s">
        <v>914</v>
      </c>
      <c r="E64" s="66" t="s">
        <v>423</v>
      </c>
      <c r="F64" s="4" t="s">
        <v>558</v>
      </c>
      <c r="G64" s="4" t="s">
        <v>198</v>
      </c>
      <c r="H64" s="4" t="s">
        <v>527</v>
      </c>
      <c r="I64" s="22" t="s">
        <v>225</v>
      </c>
      <c r="J64" s="40" t="str">
        <f>VLOOKUP(I64,$N$81:$S$199,2,0)</f>
        <v>THCS Ninh Thắng</v>
      </c>
      <c r="K64" s="23" t="str">
        <f>VLOOKUP(I64,$N$81:$S$199,3,0)</f>
        <v>Hoa Lư</v>
      </c>
      <c r="L64" s="36"/>
      <c r="N64" s="9"/>
      <c r="O64" s="10"/>
      <c r="P64"/>
      <c r="Q64" s="9"/>
      <c r="R64" s="10"/>
      <c r="S64"/>
    </row>
    <row r="65" spans="1:19" s="2" customFormat="1" ht="18" customHeight="1" x14ac:dyDescent="0.25">
      <c r="A65" s="49">
        <v>60</v>
      </c>
      <c r="B65" s="4">
        <v>34</v>
      </c>
      <c r="C65" s="4">
        <v>110708</v>
      </c>
      <c r="D65" s="67" t="s">
        <v>915</v>
      </c>
      <c r="E65" s="66" t="s">
        <v>365</v>
      </c>
      <c r="F65" s="4" t="s">
        <v>688</v>
      </c>
      <c r="G65" s="4" t="s">
        <v>198</v>
      </c>
      <c r="H65" s="4" t="s">
        <v>527</v>
      </c>
      <c r="I65" s="22" t="s">
        <v>205</v>
      </c>
      <c r="J65" s="40" t="str">
        <f>VLOOKUP(I65,$N$81:$S$199,2,0)</f>
        <v>THCS Ninh Bình- Bạc Liêu</v>
      </c>
      <c r="K65" s="23" t="str">
        <f>VLOOKUP(I65,$N$81:$S$199,3,0)</f>
        <v>TP Ninh Bình</v>
      </c>
      <c r="L65" s="36"/>
      <c r="N65" s="9"/>
      <c r="O65" s="10"/>
      <c r="P65"/>
      <c r="Q65" s="9"/>
      <c r="R65" s="10"/>
      <c r="S65"/>
    </row>
    <row r="66" spans="1:19" s="2" customFormat="1" ht="18" customHeight="1" x14ac:dyDescent="0.25">
      <c r="A66" s="49">
        <v>61</v>
      </c>
      <c r="B66" s="4">
        <v>34</v>
      </c>
      <c r="C66" s="4">
        <v>110710</v>
      </c>
      <c r="D66" s="67" t="s">
        <v>916</v>
      </c>
      <c r="E66" s="68">
        <v>38324</v>
      </c>
      <c r="F66" s="4" t="s">
        <v>688</v>
      </c>
      <c r="G66" s="4" t="s">
        <v>198</v>
      </c>
      <c r="H66" s="4" t="s">
        <v>527</v>
      </c>
      <c r="I66" s="22" t="s">
        <v>233</v>
      </c>
      <c r="J66" s="40" t="str">
        <f>VLOOKUP(I66,$N$81:$S$199,2,0)</f>
        <v>THCS Ninh Tiến</v>
      </c>
      <c r="K66" s="23" t="str">
        <f>VLOOKUP(I66,$N$81:$S$199,3,0)</f>
        <v>TP Ninh Bình</v>
      </c>
      <c r="L66" s="36"/>
      <c r="N66" s="9"/>
      <c r="O66" s="10"/>
      <c r="P66"/>
      <c r="Q66" s="9"/>
      <c r="R66" s="10"/>
      <c r="S66"/>
    </row>
    <row r="67" spans="1:19" s="2" customFormat="1" ht="18" customHeight="1" x14ac:dyDescent="0.25">
      <c r="A67" s="49">
        <v>62</v>
      </c>
      <c r="B67" s="4">
        <v>34</v>
      </c>
      <c r="C67" s="4">
        <v>110712</v>
      </c>
      <c r="D67" s="67" t="s">
        <v>917</v>
      </c>
      <c r="E67" s="68">
        <v>38262</v>
      </c>
      <c r="F67" s="4" t="s">
        <v>688</v>
      </c>
      <c r="G67" s="4" t="s">
        <v>198</v>
      </c>
      <c r="H67" s="4" t="s">
        <v>527</v>
      </c>
      <c r="I67" s="22" t="s">
        <v>232</v>
      </c>
      <c r="J67" s="40" t="str">
        <f>VLOOKUP(I67,$N$81:$S$199,2,0)</f>
        <v>THCS Ninh Thành</v>
      </c>
      <c r="K67" s="23" t="str">
        <f>VLOOKUP(I67,$N$81:$S$199,3,0)</f>
        <v>TP Ninh Bình</v>
      </c>
      <c r="L67" s="36"/>
      <c r="N67" s="9"/>
      <c r="O67" s="10"/>
      <c r="P67"/>
      <c r="Q67" s="9"/>
      <c r="R67" s="10"/>
      <c r="S67"/>
    </row>
    <row r="68" spans="1:19" s="2" customFormat="1" ht="18" customHeight="1" x14ac:dyDescent="0.25">
      <c r="A68" s="49">
        <v>63</v>
      </c>
      <c r="B68" s="4">
        <v>34</v>
      </c>
      <c r="C68" s="4">
        <v>110713</v>
      </c>
      <c r="D68" s="67" t="s">
        <v>918</v>
      </c>
      <c r="E68" s="66" t="s">
        <v>413</v>
      </c>
      <c r="F68" s="4" t="s">
        <v>688</v>
      </c>
      <c r="G68" s="4" t="s">
        <v>198</v>
      </c>
      <c r="H68" s="4" t="s">
        <v>527</v>
      </c>
      <c r="I68" s="22" t="s">
        <v>225</v>
      </c>
      <c r="J68" s="40" t="str">
        <f>VLOOKUP(I68,$N$81:$S$199,2,0)</f>
        <v>THCS Ninh Thắng</v>
      </c>
      <c r="K68" s="23" t="str">
        <f>VLOOKUP(I68,$N$81:$S$199,3,0)</f>
        <v>Hoa Lư</v>
      </c>
      <c r="L68" s="36"/>
      <c r="N68" s="9"/>
      <c r="O68" s="10"/>
      <c r="P68"/>
      <c r="Q68" s="9"/>
      <c r="R68" s="10"/>
      <c r="S68"/>
    </row>
    <row r="69" spans="1:19" s="2" customFormat="1" ht="18" customHeight="1" x14ac:dyDescent="0.25">
      <c r="A69" s="49">
        <v>64</v>
      </c>
      <c r="B69" s="4">
        <v>34</v>
      </c>
      <c r="C69" s="4">
        <v>110720</v>
      </c>
      <c r="D69" s="67" t="s">
        <v>919</v>
      </c>
      <c r="E69" s="68">
        <v>38180</v>
      </c>
      <c r="F69" s="4" t="s">
        <v>688</v>
      </c>
      <c r="G69" s="4" t="s">
        <v>198</v>
      </c>
      <c r="H69" s="4" t="s">
        <v>199</v>
      </c>
      <c r="I69" s="22" t="s">
        <v>204</v>
      </c>
      <c r="J69" s="40" t="str">
        <f>VLOOKUP(I69,$N$81:$S$199,2,0)</f>
        <v>THCS Lý Tự Trọng</v>
      </c>
      <c r="K69" s="23" t="str">
        <f>VLOOKUP(I69,$N$81:$S$199,3,0)</f>
        <v>TP Ninh Bình</v>
      </c>
      <c r="L69" s="36"/>
      <c r="N69" s="9"/>
      <c r="O69" s="10"/>
      <c r="P69"/>
      <c r="Q69" s="9"/>
      <c r="R69" s="10"/>
      <c r="S69"/>
    </row>
    <row r="70" spans="1:19" s="2" customFormat="1" ht="18" customHeight="1" x14ac:dyDescent="0.25">
      <c r="A70" s="49">
        <v>65</v>
      </c>
      <c r="B70" s="4">
        <v>34</v>
      </c>
      <c r="C70" s="4">
        <v>110722</v>
      </c>
      <c r="D70" s="67" t="s">
        <v>920</v>
      </c>
      <c r="E70" s="68">
        <v>38143</v>
      </c>
      <c r="F70" s="4" t="s">
        <v>688</v>
      </c>
      <c r="G70" s="4" t="s">
        <v>198</v>
      </c>
      <c r="H70" s="4" t="s">
        <v>527</v>
      </c>
      <c r="I70" s="22" t="s">
        <v>203</v>
      </c>
      <c r="J70" s="40" t="str">
        <f>VLOOKUP(I70,$N$81:$S$199,2,0)</f>
        <v>THCS Trương Hán Siêu</v>
      </c>
      <c r="K70" s="23" t="str">
        <f>VLOOKUP(I70,$N$81:$S$199,3,0)</f>
        <v>TP Ninh Bình</v>
      </c>
      <c r="L70" s="36"/>
      <c r="N70" s="9"/>
      <c r="O70" s="10"/>
      <c r="P70"/>
      <c r="Q70" s="9"/>
      <c r="R70" s="10"/>
      <c r="S70"/>
    </row>
    <row r="71" spans="1:19" s="2" customFormat="1" ht="18" customHeight="1" x14ac:dyDescent="0.25">
      <c r="A71" s="49">
        <v>66</v>
      </c>
      <c r="B71" s="4">
        <v>35</v>
      </c>
      <c r="C71" s="4">
        <v>110723</v>
      </c>
      <c r="D71" s="67" t="s">
        <v>921</v>
      </c>
      <c r="E71" s="66" t="s">
        <v>424</v>
      </c>
      <c r="F71" s="4" t="s">
        <v>688</v>
      </c>
      <c r="G71" s="4" t="s">
        <v>198</v>
      </c>
      <c r="H71" s="4" t="s">
        <v>527</v>
      </c>
      <c r="I71" s="22" t="s">
        <v>203</v>
      </c>
      <c r="J71" s="40" t="str">
        <f>VLOOKUP(I71,$N$81:$S$199,2,0)</f>
        <v>THCS Trương Hán Siêu</v>
      </c>
      <c r="K71" s="23" t="str">
        <f>VLOOKUP(I71,$N$81:$S$199,3,0)</f>
        <v>TP Ninh Bình</v>
      </c>
      <c r="L71" s="36"/>
      <c r="N71" s="9"/>
      <c r="O71" s="10"/>
      <c r="P71"/>
      <c r="Q71" s="9"/>
      <c r="R71" s="10"/>
      <c r="S71"/>
    </row>
    <row r="72" spans="1:19" s="2" customFormat="1" ht="18" customHeight="1" x14ac:dyDescent="0.25">
      <c r="A72" s="49">
        <v>67</v>
      </c>
      <c r="B72" s="4">
        <v>35</v>
      </c>
      <c r="C72" s="4">
        <v>110724</v>
      </c>
      <c r="D72" s="67" t="s">
        <v>922</v>
      </c>
      <c r="E72" s="66" t="s">
        <v>425</v>
      </c>
      <c r="F72" s="4" t="s">
        <v>688</v>
      </c>
      <c r="G72" s="4" t="s">
        <v>198</v>
      </c>
      <c r="H72" s="4" t="s">
        <v>527</v>
      </c>
      <c r="I72" s="22" t="s">
        <v>204</v>
      </c>
      <c r="J72" s="40" t="str">
        <f>VLOOKUP(I72,$N$81:$S$199,2,0)</f>
        <v>THCS Lý Tự Trọng</v>
      </c>
      <c r="K72" s="23" t="str">
        <f>VLOOKUP(I72,$N$81:$S$199,3,0)</f>
        <v>TP Ninh Bình</v>
      </c>
      <c r="L72" s="36"/>
    </row>
    <row r="73" spans="1:19" s="2" customFormat="1" ht="18" customHeight="1" x14ac:dyDescent="0.25">
      <c r="A73" s="49">
        <v>68</v>
      </c>
      <c r="B73" s="4">
        <v>35</v>
      </c>
      <c r="C73" s="4">
        <v>110728</v>
      </c>
      <c r="D73" s="67" t="s">
        <v>923</v>
      </c>
      <c r="E73" s="68">
        <v>38026</v>
      </c>
      <c r="F73" s="4" t="s">
        <v>698</v>
      </c>
      <c r="G73" s="4" t="s">
        <v>198</v>
      </c>
      <c r="H73" s="4" t="s">
        <v>527</v>
      </c>
      <c r="I73" s="22" t="s">
        <v>204</v>
      </c>
      <c r="J73" s="40" t="str">
        <f>VLOOKUP(I73,$N$81:$S$199,2,0)</f>
        <v>THCS Lý Tự Trọng</v>
      </c>
      <c r="K73" s="23" t="str">
        <f>VLOOKUP(I73,$N$81:$S$199,3,0)</f>
        <v>TP Ninh Bình</v>
      </c>
      <c r="L73" s="36"/>
    </row>
    <row r="74" spans="1:19" s="1" customFormat="1" ht="18" customHeight="1" x14ac:dyDescent="0.25">
      <c r="A74" s="49">
        <v>69</v>
      </c>
      <c r="B74" s="4">
        <v>35</v>
      </c>
      <c r="C74" s="4">
        <v>110729</v>
      </c>
      <c r="D74" s="67" t="s">
        <v>924</v>
      </c>
      <c r="E74" s="66" t="s">
        <v>426</v>
      </c>
      <c r="F74" s="4" t="s">
        <v>772</v>
      </c>
      <c r="G74" s="4" t="s">
        <v>198</v>
      </c>
      <c r="H74" s="4" t="s">
        <v>527</v>
      </c>
      <c r="I74" s="22" t="s">
        <v>344</v>
      </c>
      <c r="J74" s="40" t="str">
        <f>VLOOKUP(I74,$N$81:$S$199,2,0)</f>
        <v>THCS Ngoại tỉnh</v>
      </c>
      <c r="K74" s="23" t="str">
        <f>VLOOKUP(I74,$N$81:$S$199,3,0)</f>
        <v>Tỉnh ngoài</v>
      </c>
      <c r="L74" s="36"/>
    </row>
    <row r="75" spans="1:19" s="1" customFormat="1" ht="18" customHeight="1" x14ac:dyDescent="0.25">
      <c r="A75" s="49">
        <v>70</v>
      </c>
      <c r="B75" s="4">
        <v>35</v>
      </c>
      <c r="C75" s="4">
        <v>110730</v>
      </c>
      <c r="D75" s="67" t="s">
        <v>925</v>
      </c>
      <c r="E75" s="66" t="s">
        <v>426</v>
      </c>
      <c r="F75" s="4" t="s">
        <v>688</v>
      </c>
      <c r="G75" s="4" t="s">
        <v>198</v>
      </c>
      <c r="H75" s="4" t="s">
        <v>527</v>
      </c>
      <c r="I75" s="22" t="s">
        <v>203</v>
      </c>
      <c r="J75" s="40" t="str">
        <f>VLOOKUP(I75,$N$81:$S$199,2,0)</f>
        <v>THCS Trương Hán Siêu</v>
      </c>
      <c r="K75" s="23" t="str">
        <f>VLOOKUP(I75,$N$81:$S$199,3,0)</f>
        <v>TP Ninh Bình</v>
      </c>
      <c r="L75" s="36"/>
    </row>
    <row r="76" spans="1:19" s="1" customFormat="1" ht="15.75" x14ac:dyDescent="0.25">
      <c r="B76" s="1" t="s">
        <v>427</v>
      </c>
      <c r="D76" s="14"/>
      <c r="E76" s="21"/>
      <c r="J76" s="43"/>
      <c r="K76" s="13"/>
    </row>
    <row r="77" spans="1:19" s="1" customFormat="1" ht="14.25" customHeight="1" x14ac:dyDescent="0.25">
      <c r="D77" s="14"/>
      <c r="E77" s="21"/>
      <c r="J77" s="13"/>
      <c r="K77" s="13"/>
      <c r="L77" s="5"/>
    </row>
    <row r="78" spans="1:19" s="2" customFormat="1" ht="32.25" customHeight="1" x14ac:dyDescent="0.2">
      <c r="A78" s="56" t="s">
        <v>14</v>
      </c>
      <c r="B78" s="56"/>
      <c r="C78" s="56"/>
      <c r="D78" s="56"/>
      <c r="E78" s="56" t="s">
        <v>15</v>
      </c>
      <c r="F78" s="56"/>
      <c r="G78" s="56"/>
      <c r="H78" s="57" t="s">
        <v>16</v>
      </c>
      <c r="I78" s="57"/>
      <c r="J78" s="57"/>
      <c r="K78" s="57"/>
      <c r="L78" s="50"/>
    </row>
    <row r="79" spans="1:19" s="1" customFormat="1" ht="15.75" x14ac:dyDescent="0.25">
      <c r="A79" s="55"/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48"/>
    </row>
    <row r="80" spans="1:19" s="1" customFormat="1" ht="15.75" x14ac:dyDescent="0.25">
      <c r="A80" s="16"/>
      <c r="B80" s="16"/>
      <c r="C80" s="16"/>
      <c r="D80" s="16"/>
      <c r="E80" s="47"/>
      <c r="F80" s="16"/>
      <c r="G80" s="16"/>
      <c r="H80" s="16"/>
      <c r="I80" s="16"/>
      <c r="J80" s="20"/>
      <c r="K80" s="20"/>
      <c r="L80" s="17"/>
    </row>
    <row r="81" spans="1:20" s="1" customFormat="1" ht="15.75" x14ac:dyDescent="0.25">
      <c r="A81" s="16"/>
      <c r="B81" s="16"/>
      <c r="C81" s="16"/>
      <c r="D81" s="16"/>
      <c r="E81" s="47"/>
      <c r="F81" s="16"/>
      <c r="G81" s="16"/>
      <c r="H81" s="16"/>
      <c r="I81" s="16"/>
      <c r="J81" s="20"/>
      <c r="K81" s="20"/>
      <c r="L81" s="17"/>
      <c r="M81" s="1">
        <v>1201</v>
      </c>
      <c r="N81" s="18" t="s">
        <v>200</v>
      </c>
      <c r="O81" s="1" t="s">
        <v>238</v>
      </c>
      <c r="P81" s="1" t="s">
        <v>21</v>
      </c>
      <c r="Q81" s="19"/>
      <c r="R81" s="10"/>
      <c r="S81"/>
      <c r="T81"/>
    </row>
    <row r="82" spans="1:20" x14ac:dyDescent="0.2">
      <c r="L82" s="6"/>
      <c r="M82" t="str">
        <f>N82&amp;""</f>
        <v>2211</v>
      </c>
      <c r="N82" s="9" t="s">
        <v>213</v>
      </c>
      <c r="O82" s="10" t="s">
        <v>18</v>
      </c>
      <c r="P82" t="s">
        <v>19</v>
      </c>
      <c r="Q82" s="9" t="s">
        <v>239</v>
      </c>
      <c r="R82" s="10" t="s">
        <v>20</v>
      </c>
      <c r="S82" t="s">
        <v>21</v>
      </c>
      <c r="T82" t="str">
        <f>Q82&amp;""</f>
        <v>1203</v>
      </c>
    </row>
    <row r="83" spans="1:20" x14ac:dyDescent="0.2">
      <c r="M83" t="str">
        <f t="shared" ref="M83:M115" si="0">N83&amp;""</f>
        <v>2212</v>
      </c>
      <c r="N83" s="9" t="s">
        <v>214</v>
      </c>
      <c r="O83" s="10" t="s">
        <v>22</v>
      </c>
      <c r="P83" t="s">
        <v>19</v>
      </c>
      <c r="Q83" s="9" t="s">
        <v>240</v>
      </c>
      <c r="R83" s="10" t="s">
        <v>23</v>
      </c>
      <c r="S83" t="s">
        <v>21</v>
      </c>
      <c r="T83" t="str">
        <f t="shared" ref="T83:T146" si="1">Q83&amp;""</f>
        <v>1204</v>
      </c>
    </row>
    <row r="84" spans="1:20" ht="13.5" customHeight="1" x14ac:dyDescent="0.2">
      <c r="M84" t="str">
        <f t="shared" si="0"/>
        <v>2213</v>
      </c>
      <c r="N84" s="9" t="s">
        <v>215</v>
      </c>
      <c r="O84" s="10" t="s">
        <v>24</v>
      </c>
      <c r="P84" t="s">
        <v>19</v>
      </c>
      <c r="Q84" s="9" t="s">
        <v>241</v>
      </c>
      <c r="R84" s="10" t="s">
        <v>25</v>
      </c>
      <c r="S84" t="s">
        <v>21</v>
      </c>
      <c r="T84" t="str">
        <f t="shared" si="1"/>
        <v>1205</v>
      </c>
    </row>
    <row r="85" spans="1:20" x14ac:dyDescent="0.2">
      <c r="M85" t="str">
        <f t="shared" si="0"/>
        <v>2214</v>
      </c>
      <c r="N85" s="9" t="s">
        <v>216</v>
      </c>
      <c r="O85" s="10" t="s">
        <v>26</v>
      </c>
      <c r="P85" t="s">
        <v>19</v>
      </c>
      <c r="Q85" s="9" t="s">
        <v>242</v>
      </c>
      <c r="R85" s="10" t="s">
        <v>27</v>
      </c>
      <c r="S85" t="s">
        <v>21</v>
      </c>
      <c r="T85" t="str">
        <f t="shared" si="1"/>
        <v>1206</v>
      </c>
    </row>
    <row r="86" spans="1:20" ht="15.75" x14ac:dyDescent="0.25">
      <c r="M86" t="str">
        <f t="shared" si="0"/>
        <v>2216</v>
      </c>
      <c r="N86" s="9" t="s">
        <v>217</v>
      </c>
      <c r="O86" s="10" t="s">
        <v>28</v>
      </c>
      <c r="P86" t="s">
        <v>19</v>
      </c>
      <c r="Q86" s="11" t="s">
        <v>243</v>
      </c>
      <c r="R86" s="10" t="s">
        <v>29</v>
      </c>
      <c r="S86" t="s">
        <v>21</v>
      </c>
      <c r="T86" t="str">
        <f t="shared" si="1"/>
        <v>1208</v>
      </c>
    </row>
    <row r="87" spans="1:20" x14ac:dyDescent="0.2">
      <c r="M87" t="str">
        <f t="shared" si="0"/>
        <v>2217</v>
      </c>
      <c r="N87" s="9" t="s">
        <v>218</v>
      </c>
      <c r="O87" s="10" t="s">
        <v>30</v>
      </c>
      <c r="P87" t="s">
        <v>19</v>
      </c>
      <c r="Q87" s="12" t="s">
        <v>244</v>
      </c>
      <c r="R87" s="10" t="s">
        <v>31</v>
      </c>
      <c r="S87" t="s">
        <v>21</v>
      </c>
      <c r="T87" t="str">
        <f t="shared" si="1"/>
        <v>1209</v>
      </c>
    </row>
    <row r="88" spans="1:20" x14ac:dyDescent="0.2">
      <c r="M88" t="str">
        <f t="shared" si="0"/>
        <v>2215</v>
      </c>
      <c r="N88" s="9" t="s">
        <v>219</v>
      </c>
      <c r="O88" s="10" t="s">
        <v>32</v>
      </c>
      <c r="P88" t="s">
        <v>19</v>
      </c>
      <c r="Q88" s="9" t="s">
        <v>245</v>
      </c>
      <c r="R88" s="10" t="s">
        <v>33</v>
      </c>
      <c r="S88" t="s">
        <v>21</v>
      </c>
      <c r="T88" t="str">
        <f t="shared" si="1"/>
        <v>1207</v>
      </c>
    </row>
    <row r="89" spans="1:20" x14ac:dyDescent="0.2">
      <c r="M89" t="str">
        <f t="shared" si="0"/>
        <v>2218</v>
      </c>
      <c r="N89" s="9" t="s">
        <v>220</v>
      </c>
      <c r="O89" s="10" t="s">
        <v>34</v>
      </c>
      <c r="P89" t="s">
        <v>19</v>
      </c>
      <c r="Q89" s="9" t="s">
        <v>246</v>
      </c>
      <c r="R89" s="10" t="s">
        <v>35</v>
      </c>
      <c r="S89" t="s">
        <v>21</v>
      </c>
      <c r="T89" t="str">
        <f t="shared" si="1"/>
        <v>1210</v>
      </c>
    </row>
    <row r="90" spans="1:20" x14ac:dyDescent="0.2">
      <c r="M90" t="str">
        <f t="shared" si="0"/>
        <v>2219</v>
      </c>
      <c r="N90" s="9" t="s">
        <v>221</v>
      </c>
      <c r="O90" s="10" t="s">
        <v>36</v>
      </c>
      <c r="P90" t="s">
        <v>19</v>
      </c>
      <c r="Q90" s="9" t="s">
        <v>247</v>
      </c>
      <c r="R90" s="10" t="s">
        <v>37</v>
      </c>
      <c r="S90" t="s">
        <v>21</v>
      </c>
      <c r="T90" t="str">
        <f t="shared" si="1"/>
        <v>1211</v>
      </c>
    </row>
    <row r="91" spans="1:20" x14ac:dyDescent="0.2">
      <c r="M91" t="str">
        <f t="shared" si="0"/>
        <v>2220</v>
      </c>
      <c r="N91" s="9" t="s">
        <v>222</v>
      </c>
      <c r="O91" s="10" t="s">
        <v>38</v>
      </c>
      <c r="P91" t="s">
        <v>19</v>
      </c>
      <c r="Q91" s="9" t="s">
        <v>248</v>
      </c>
      <c r="R91" s="10" t="s">
        <v>39</v>
      </c>
      <c r="S91" t="s">
        <v>21</v>
      </c>
      <c r="T91" t="str">
        <f t="shared" si="1"/>
        <v>1212</v>
      </c>
    </row>
    <row r="92" spans="1:20" x14ac:dyDescent="0.2">
      <c r="M92" t="str">
        <f t="shared" si="0"/>
        <v>3201</v>
      </c>
      <c r="N92" s="9" t="s">
        <v>223</v>
      </c>
      <c r="O92" s="10" t="s">
        <v>40</v>
      </c>
      <c r="P92" t="s">
        <v>41</v>
      </c>
      <c r="Q92" s="9" t="s">
        <v>249</v>
      </c>
      <c r="R92" s="10" t="s">
        <v>42</v>
      </c>
      <c r="S92" t="s">
        <v>21</v>
      </c>
      <c r="T92" t="str">
        <f t="shared" si="1"/>
        <v>1214</v>
      </c>
    </row>
    <row r="93" spans="1:20" x14ac:dyDescent="0.2">
      <c r="M93" t="str">
        <f t="shared" si="0"/>
        <v>3202</v>
      </c>
      <c r="N93" s="9" t="s">
        <v>224</v>
      </c>
      <c r="O93" s="10" t="s">
        <v>43</v>
      </c>
      <c r="P93" t="s">
        <v>41</v>
      </c>
      <c r="Q93" s="9" t="s">
        <v>250</v>
      </c>
      <c r="R93" s="10" t="s">
        <v>44</v>
      </c>
      <c r="S93" t="s">
        <v>21</v>
      </c>
      <c r="T93" t="str">
        <f t="shared" si="1"/>
        <v>1215</v>
      </c>
    </row>
    <row r="94" spans="1:20" x14ac:dyDescent="0.2">
      <c r="M94" t="str">
        <f t="shared" si="0"/>
        <v>3203</v>
      </c>
      <c r="N94" s="9" t="s">
        <v>225</v>
      </c>
      <c r="O94" s="10" t="s">
        <v>45</v>
      </c>
      <c r="P94" t="s">
        <v>41</v>
      </c>
      <c r="Q94" s="9" t="s">
        <v>251</v>
      </c>
      <c r="R94" s="10" t="s">
        <v>46</v>
      </c>
      <c r="S94" t="s">
        <v>21</v>
      </c>
      <c r="T94" t="str">
        <f t="shared" si="1"/>
        <v>1216</v>
      </c>
    </row>
    <row r="95" spans="1:20" x14ac:dyDescent="0.2">
      <c r="M95" t="str">
        <f t="shared" si="0"/>
        <v>2221</v>
      </c>
      <c r="N95" s="9" t="s">
        <v>226</v>
      </c>
      <c r="O95" s="10" t="s">
        <v>47</v>
      </c>
      <c r="P95" t="s">
        <v>19</v>
      </c>
      <c r="Q95" s="9" t="s">
        <v>252</v>
      </c>
      <c r="R95" s="10" t="s">
        <v>48</v>
      </c>
      <c r="S95" t="s">
        <v>21</v>
      </c>
      <c r="T95" t="str">
        <f t="shared" si="1"/>
        <v>1213</v>
      </c>
    </row>
    <row r="96" spans="1:20" x14ac:dyDescent="0.2">
      <c r="M96" t="str">
        <f t="shared" si="0"/>
        <v>3204</v>
      </c>
      <c r="N96" s="9" t="s">
        <v>227</v>
      </c>
      <c r="O96" s="10" t="s">
        <v>49</v>
      </c>
      <c r="P96" t="s">
        <v>41</v>
      </c>
      <c r="Q96" s="9" t="s">
        <v>253</v>
      </c>
      <c r="R96" s="10" t="s">
        <v>50</v>
      </c>
      <c r="S96" t="s">
        <v>21</v>
      </c>
      <c r="T96" t="str">
        <f t="shared" si="1"/>
        <v>1217</v>
      </c>
    </row>
    <row r="97" spans="13:20" x14ac:dyDescent="0.2">
      <c r="M97" t="str">
        <f t="shared" si="0"/>
        <v>3205</v>
      </c>
      <c r="N97" s="9" t="s">
        <v>206</v>
      </c>
      <c r="O97" s="10" t="s">
        <v>51</v>
      </c>
      <c r="P97" t="s">
        <v>41</v>
      </c>
      <c r="Q97" s="9" t="s">
        <v>254</v>
      </c>
      <c r="R97" s="10" t="s">
        <v>52</v>
      </c>
      <c r="S97" t="s">
        <v>21</v>
      </c>
      <c r="T97" t="str">
        <f t="shared" si="1"/>
        <v>1218</v>
      </c>
    </row>
    <row r="98" spans="13:20" x14ac:dyDescent="0.2">
      <c r="M98" t="str">
        <f t="shared" si="0"/>
        <v>3206</v>
      </c>
      <c r="N98" s="9" t="s">
        <v>228</v>
      </c>
      <c r="O98" s="10" t="s">
        <v>53</v>
      </c>
      <c r="P98" t="s">
        <v>41</v>
      </c>
      <c r="Q98" s="9" t="s">
        <v>255</v>
      </c>
      <c r="R98" s="10" t="s">
        <v>54</v>
      </c>
      <c r="S98" t="s">
        <v>21</v>
      </c>
      <c r="T98" t="str">
        <f t="shared" si="1"/>
        <v>1219</v>
      </c>
    </row>
    <row r="99" spans="13:20" x14ac:dyDescent="0.2">
      <c r="M99" t="str">
        <f t="shared" si="0"/>
        <v>3207</v>
      </c>
      <c r="N99" s="9" t="s">
        <v>229</v>
      </c>
      <c r="O99" s="10" t="s">
        <v>55</v>
      </c>
      <c r="P99" t="s">
        <v>41</v>
      </c>
      <c r="Q99" s="9" t="s">
        <v>256</v>
      </c>
      <c r="R99" s="10" t="s">
        <v>56</v>
      </c>
      <c r="S99" t="s">
        <v>21</v>
      </c>
      <c r="T99" t="str">
        <f t="shared" si="1"/>
        <v>1220</v>
      </c>
    </row>
    <row r="100" spans="13:20" x14ac:dyDescent="0.2">
      <c r="M100" t="str">
        <f t="shared" si="0"/>
        <v>3208</v>
      </c>
      <c r="N100" s="9" t="s">
        <v>230</v>
      </c>
      <c r="O100" s="10" t="s">
        <v>57</v>
      </c>
      <c r="P100" t="s">
        <v>41</v>
      </c>
      <c r="Q100" s="9" t="s">
        <v>257</v>
      </c>
      <c r="R100" s="10" t="s">
        <v>58</v>
      </c>
      <c r="S100" t="s">
        <v>21</v>
      </c>
      <c r="T100" t="str">
        <f t="shared" si="1"/>
        <v>1221</v>
      </c>
    </row>
    <row r="101" spans="13:20" x14ac:dyDescent="0.2">
      <c r="M101" t="str">
        <f t="shared" si="0"/>
        <v>4202</v>
      </c>
      <c r="N101" s="9" t="s">
        <v>231</v>
      </c>
      <c r="O101" s="10" t="s">
        <v>59</v>
      </c>
      <c r="P101" t="s">
        <v>60</v>
      </c>
      <c r="Q101" s="9" t="s">
        <v>258</v>
      </c>
      <c r="R101" s="10" t="s">
        <v>61</v>
      </c>
      <c r="S101" t="s">
        <v>21</v>
      </c>
      <c r="T101" t="str">
        <f t="shared" si="1"/>
        <v>1226</v>
      </c>
    </row>
    <row r="102" spans="13:20" x14ac:dyDescent="0.2">
      <c r="M102" t="str">
        <f t="shared" si="0"/>
        <v>4206</v>
      </c>
      <c r="N102" s="9" t="s">
        <v>205</v>
      </c>
      <c r="O102" s="10" t="s">
        <v>62</v>
      </c>
      <c r="P102" t="s">
        <v>60</v>
      </c>
      <c r="Q102" s="9" t="s">
        <v>259</v>
      </c>
      <c r="R102" s="10" t="s">
        <v>63</v>
      </c>
      <c r="S102" t="s">
        <v>19</v>
      </c>
      <c r="T102" t="str">
        <f t="shared" si="1"/>
        <v>2203</v>
      </c>
    </row>
    <row r="103" spans="13:20" x14ac:dyDescent="0.2">
      <c r="M103" t="str">
        <f t="shared" si="0"/>
        <v>4203</v>
      </c>
      <c r="N103" s="9" t="s">
        <v>204</v>
      </c>
      <c r="O103" s="10" t="s">
        <v>64</v>
      </c>
      <c r="P103" t="s">
        <v>60</v>
      </c>
      <c r="Q103" s="9" t="s">
        <v>260</v>
      </c>
      <c r="R103" s="10" t="s">
        <v>65</v>
      </c>
      <c r="S103" t="s">
        <v>21</v>
      </c>
      <c r="T103" t="str">
        <f t="shared" si="1"/>
        <v>1227</v>
      </c>
    </row>
    <row r="104" spans="13:20" x14ac:dyDescent="0.2">
      <c r="M104" t="str">
        <f t="shared" si="0"/>
        <v>4204</v>
      </c>
      <c r="N104" s="9" t="s">
        <v>202</v>
      </c>
      <c r="O104" s="10" t="s">
        <v>66</v>
      </c>
      <c r="P104" t="s">
        <v>60</v>
      </c>
      <c r="Q104" s="9" t="s">
        <v>261</v>
      </c>
      <c r="R104" s="10" t="s">
        <v>67</v>
      </c>
      <c r="S104" t="s">
        <v>19</v>
      </c>
      <c r="T104" t="str">
        <f t="shared" si="1"/>
        <v>2201</v>
      </c>
    </row>
    <row r="105" spans="13:20" x14ac:dyDescent="0.2">
      <c r="M105" t="str">
        <f t="shared" si="0"/>
        <v>4205</v>
      </c>
      <c r="N105" s="9" t="s">
        <v>207</v>
      </c>
      <c r="O105" s="10" t="s">
        <v>40</v>
      </c>
      <c r="P105" t="s">
        <v>60</v>
      </c>
      <c r="Q105" s="9" t="s">
        <v>262</v>
      </c>
      <c r="R105" s="10" t="s">
        <v>68</v>
      </c>
      <c r="S105" t="s">
        <v>19</v>
      </c>
      <c r="T105" t="str">
        <f t="shared" si="1"/>
        <v>2202</v>
      </c>
    </row>
    <row r="106" spans="13:20" x14ac:dyDescent="0.2">
      <c r="M106" t="str">
        <f t="shared" si="0"/>
        <v>4207</v>
      </c>
      <c r="N106" s="9" t="s">
        <v>232</v>
      </c>
      <c r="O106" s="10" t="s">
        <v>69</v>
      </c>
      <c r="P106" t="s">
        <v>60</v>
      </c>
      <c r="Q106" s="9" t="s">
        <v>263</v>
      </c>
      <c r="R106" s="10" t="s">
        <v>70</v>
      </c>
      <c r="S106" t="s">
        <v>19</v>
      </c>
      <c r="T106" t="str">
        <f t="shared" si="1"/>
        <v>2204</v>
      </c>
    </row>
    <row r="107" spans="13:20" x14ac:dyDescent="0.2">
      <c r="M107" t="str">
        <f t="shared" si="0"/>
        <v>4201</v>
      </c>
      <c r="N107" s="9" t="s">
        <v>203</v>
      </c>
      <c r="O107" s="10" t="s">
        <v>71</v>
      </c>
      <c r="P107" t="s">
        <v>60</v>
      </c>
      <c r="Q107" s="9" t="s">
        <v>264</v>
      </c>
      <c r="R107" s="10" t="s">
        <v>72</v>
      </c>
      <c r="S107" t="s">
        <v>21</v>
      </c>
      <c r="T107" t="str">
        <f t="shared" si="1"/>
        <v>1225</v>
      </c>
    </row>
    <row r="108" spans="13:20" x14ac:dyDescent="0.2">
      <c r="M108" t="str">
        <f t="shared" si="0"/>
        <v>4209</v>
      </c>
      <c r="N108" s="9" t="s">
        <v>211</v>
      </c>
      <c r="O108" s="10" t="s">
        <v>73</v>
      </c>
      <c r="P108" t="s">
        <v>60</v>
      </c>
      <c r="Q108" s="9" t="s">
        <v>265</v>
      </c>
      <c r="R108" s="10" t="s">
        <v>74</v>
      </c>
      <c r="S108" t="s">
        <v>19</v>
      </c>
      <c r="T108" t="str">
        <f t="shared" si="1"/>
        <v>2206</v>
      </c>
    </row>
    <row r="109" spans="13:20" x14ac:dyDescent="0.2">
      <c r="M109" t="str">
        <f t="shared" si="0"/>
        <v>4208</v>
      </c>
      <c r="N109" s="9" t="s">
        <v>233</v>
      </c>
      <c r="O109" s="10" t="s">
        <v>75</v>
      </c>
      <c r="P109" t="s">
        <v>60</v>
      </c>
      <c r="Q109" s="9" t="s">
        <v>266</v>
      </c>
      <c r="R109" s="10" t="s">
        <v>76</v>
      </c>
      <c r="S109" t="s">
        <v>19</v>
      </c>
      <c r="T109" t="str">
        <f t="shared" si="1"/>
        <v>2205</v>
      </c>
    </row>
    <row r="110" spans="13:20" x14ac:dyDescent="0.2">
      <c r="M110" t="str">
        <f t="shared" si="0"/>
        <v>3210</v>
      </c>
      <c r="N110" s="9" t="s">
        <v>234</v>
      </c>
      <c r="O110" s="10" t="s">
        <v>77</v>
      </c>
      <c r="P110" t="s">
        <v>41</v>
      </c>
      <c r="Q110" s="9" t="s">
        <v>267</v>
      </c>
      <c r="R110" s="10" t="s">
        <v>78</v>
      </c>
      <c r="S110" t="s">
        <v>21</v>
      </c>
      <c r="T110" t="str">
        <f t="shared" si="1"/>
        <v>1223</v>
      </c>
    </row>
    <row r="111" spans="13:20" x14ac:dyDescent="0.2">
      <c r="M111" t="str">
        <f t="shared" si="0"/>
        <v>3211</v>
      </c>
      <c r="N111" s="9" t="s">
        <v>235</v>
      </c>
      <c r="O111" s="10" t="s">
        <v>79</v>
      </c>
      <c r="P111" t="s">
        <v>41</v>
      </c>
      <c r="Q111" s="9" t="s">
        <v>268</v>
      </c>
      <c r="R111" s="10" t="s">
        <v>80</v>
      </c>
      <c r="S111" t="s">
        <v>21</v>
      </c>
      <c r="T111" t="str">
        <f t="shared" si="1"/>
        <v>1224</v>
      </c>
    </row>
    <row r="112" spans="13:20" x14ac:dyDescent="0.2">
      <c r="M112" t="str">
        <f t="shared" si="0"/>
        <v>3209</v>
      </c>
      <c r="N112" s="9" t="s">
        <v>212</v>
      </c>
      <c r="O112" s="10" t="s">
        <v>81</v>
      </c>
      <c r="P112" t="s">
        <v>41</v>
      </c>
      <c r="Q112" s="9" t="s">
        <v>269</v>
      </c>
      <c r="R112" s="10" t="s">
        <v>82</v>
      </c>
      <c r="S112" t="s">
        <v>21</v>
      </c>
      <c r="T112" t="str">
        <f t="shared" si="1"/>
        <v>1222</v>
      </c>
    </row>
    <row r="113" spans="13:20" x14ac:dyDescent="0.2">
      <c r="M113" t="str">
        <f t="shared" si="0"/>
        <v>4211</v>
      </c>
      <c r="N113" s="9" t="s">
        <v>208</v>
      </c>
      <c r="O113" s="10" t="s">
        <v>83</v>
      </c>
      <c r="P113" t="s">
        <v>60</v>
      </c>
      <c r="Q113" s="9" t="s">
        <v>270</v>
      </c>
      <c r="R113" s="10" t="s">
        <v>84</v>
      </c>
      <c r="S113" t="s">
        <v>19</v>
      </c>
      <c r="T113" t="str">
        <f t="shared" si="1"/>
        <v>2208</v>
      </c>
    </row>
    <row r="114" spans="13:20" x14ac:dyDescent="0.2">
      <c r="M114" t="str">
        <f t="shared" si="0"/>
        <v>4212</v>
      </c>
      <c r="N114" s="9" t="s">
        <v>236</v>
      </c>
      <c r="O114" s="10" t="s">
        <v>85</v>
      </c>
      <c r="P114" t="s">
        <v>60</v>
      </c>
      <c r="Q114" s="9" t="s">
        <v>271</v>
      </c>
      <c r="R114" s="10" t="s">
        <v>86</v>
      </c>
      <c r="S114" t="s">
        <v>19</v>
      </c>
      <c r="T114" t="str">
        <f t="shared" si="1"/>
        <v>2209</v>
      </c>
    </row>
    <row r="115" spans="13:20" x14ac:dyDescent="0.2">
      <c r="M115" t="str">
        <f t="shared" si="0"/>
        <v>4210</v>
      </c>
      <c r="N115" s="9" t="s">
        <v>237</v>
      </c>
      <c r="O115" s="10" t="s">
        <v>87</v>
      </c>
      <c r="P115" t="s">
        <v>60</v>
      </c>
      <c r="Q115" s="9" t="s">
        <v>272</v>
      </c>
      <c r="R115" s="10" t="s">
        <v>88</v>
      </c>
      <c r="S115" t="s">
        <v>19</v>
      </c>
      <c r="T115" t="str">
        <f t="shared" si="1"/>
        <v>2207</v>
      </c>
    </row>
    <row r="116" spans="13:20" x14ac:dyDescent="0.2">
      <c r="N116" s="9"/>
      <c r="O116" s="10"/>
      <c r="Q116" s="9" t="s">
        <v>273</v>
      </c>
      <c r="R116" s="10"/>
      <c r="T116" t="str">
        <f t="shared" si="1"/>
        <v/>
      </c>
    </row>
    <row r="117" spans="13:20" x14ac:dyDescent="0.2">
      <c r="M117" t="str">
        <f>N117&amp;""</f>
        <v>5201</v>
      </c>
      <c r="N117" s="9" t="s">
        <v>275</v>
      </c>
      <c r="O117" s="10" t="s">
        <v>89</v>
      </c>
      <c r="P117" t="s">
        <v>90</v>
      </c>
      <c r="Q117" s="9" t="s">
        <v>274</v>
      </c>
      <c r="R117" s="10" t="s">
        <v>91</v>
      </c>
      <c r="S117" t="s">
        <v>19</v>
      </c>
      <c r="T117" t="str">
        <f t="shared" si="1"/>
        <v>2210</v>
      </c>
    </row>
    <row r="118" spans="13:20" x14ac:dyDescent="0.2">
      <c r="M118" t="str">
        <f t="shared" ref="M118:M181" si="2">N118&amp;""</f>
        <v>5202</v>
      </c>
      <c r="N118" s="9" t="s">
        <v>276</v>
      </c>
      <c r="O118" s="10" t="s">
        <v>92</v>
      </c>
      <c r="P118" t="s">
        <v>90</v>
      </c>
      <c r="Q118" s="9" t="s">
        <v>213</v>
      </c>
      <c r="R118" s="10" t="s">
        <v>18</v>
      </c>
      <c r="S118" t="s">
        <v>19</v>
      </c>
      <c r="T118" t="str">
        <f t="shared" si="1"/>
        <v>2211</v>
      </c>
    </row>
    <row r="119" spans="13:20" x14ac:dyDescent="0.2">
      <c r="M119" t="str">
        <f t="shared" si="2"/>
        <v>5203</v>
      </c>
      <c r="N119" s="9" t="s">
        <v>277</v>
      </c>
      <c r="O119" s="10" t="s">
        <v>93</v>
      </c>
      <c r="P119" t="s">
        <v>90</v>
      </c>
      <c r="Q119" s="9" t="s">
        <v>214</v>
      </c>
      <c r="R119" s="10" t="s">
        <v>22</v>
      </c>
      <c r="S119" t="s">
        <v>19</v>
      </c>
      <c r="T119" t="str">
        <f t="shared" si="1"/>
        <v>2212</v>
      </c>
    </row>
    <row r="120" spans="13:20" x14ac:dyDescent="0.2">
      <c r="M120" t="str">
        <f t="shared" si="2"/>
        <v>5204</v>
      </c>
      <c r="N120" s="9" t="s">
        <v>278</v>
      </c>
      <c r="O120" s="10" t="s">
        <v>94</v>
      </c>
      <c r="P120" t="s">
        <v>90</v>
      </c>
      <c r="Q120" s="9" t="s">
        <v>215</v>
      </c>
      <c r="R120" s="10" t="s">
        <v>24</v>
      </c>
      <c r="S120" t="s">
        <v>19</v>
      </c>
      <c r="T120" t="str">
        <f t="shared" si="1"/>
        <v>2213</v>
      </c>
    </row>
    <row r="121" spans="13:20" x14ac:dyDescent="0.2">
      <c r="M121" t="str">
        <f t="shared" si="2"/>
        <v>5205</v>
      </c>
      <c r="N121" s="9" t="s">
        <v>279</v>
      </c>
      <c r="O121" s="10" t="s">
        <v>95</v>
      </c>
      <c r="P121" t="s">
        <v>90</v>
      </c>
      <c r="Q121" s="9" t="s">
        <v>216</v>
      </c>
      <c r="R121" s="10" t="s">
        <v>26</v>
      </c>
      <c r="S121" t="s">
        <v>19</v>
      </c>
      <c r="T121" t="str">
        <f t="shared" si="1"/>
        <v>2214</v>
      </c>
    </row>
    <row r="122" spans="13:20" x14ac:dyDescent="0.2">
      <c r="M122" t="str">
        <f t="shared" si="2"/>
        <v>5206</v>
      </c>
      <c r="N122" s="9" t="s">
        <v>280</v>
      </c>
      <c r="O122" s="10" t="s">
        <v>96</v>
      </c>
      <c r="P122" t="s">
        <v>90</v>
      </c>
      <c r="Q122" s="9" t="s">
        <v>219</v>
      </c>
      <c r="R122" s="10" t="s">
        <v>32</v>
      </c>
      <c r="S122" t="s">
        <v>19</v>
      </c>
      <c r="T122" t="str">
        <f t="shared" si="1"/>
        <v>2215</v>
      </c>
    </row>
    <row r="123" spans="13:20" x14ac:dyDescent="0.2">
      <c r="M123" t="str">
        <f t="shared" si="2"/>
        <v>5207</v>
      </c>
      <c r="N123" s="9" t="s">
        <v>281</v>
      </c>
      <c r="O123" s="10" t="s">
        <v>97</v>
      </c>
      <c r="P123" t="s">
        <v>90</v>
      </c>
      <c r="Q123" s="9" t="s">
        <v>217</v>
      </c>
      <c r="R123" s="10" t="s">
        <v>28</v>
      </c>
      <c r="S123" t="s">
        <v>19</v>
      </c>
      <c r="T123" t="str">
        <f t="shared" si="1"/>
        <v>2216</v>
      </c>
    </row>
    <row r="124" spans="13:20" x14ac:dyDescent="0.2">
      <c r="M124" t="str">
        <f t="shared" si="2"/>
        <v>5208</v>
      </c>
      <c r="N124" s="9" t="s">
        <v>282</v>
      </c>
      <c r="O124" s="10" t="s">
        <v>98</v>
      </c>
      <c r="P124" t="s">
        <v>90</v>
      </c>
      <c r="Q124" s="9" t="s">
        <v>218</v>
      </c>
      <c r="R124" s="10" t="s">
        <v>30</v>
      </c>
      <c r="S124" t="s">
        <v>19</v>
      </c>
      <c r="T124" t="str">
        <f t="shared" si="1"/>
        <v>2217</v>
      </c>
    </row>
    <row r="125" spans="13:20" x14ac:dyDescent="0.2">
      <c r="M125" t="str">
        <f t="shared" si="2"/>
        <v>5209</v>
      </c>
      <c r="N125" s="9" t="s">
        <v>283</v>
      </c>
      <c r="O125" s="10" t="s">
        <v>99</v>
      </c>
      <c r="P125" t="s">
        <v>90</v>
      </c>
      <c r="Q125" s="9" t="s">
        <v>220</v>
      </c>
      <c r="R125" s="10" t="s">
        <v>34</v>
      </c>
      <c r="S125" t="s">
        <v>19</v>
      </c>
      <c r="T125" t="str">
        <f t="shared" si="1"/>
        <v>2218</v>
      </c>
    </row>
    <row r="126" spans="13:20" x14ac:dyDescent="0.2">
      <c r="M126" t="str">
        <f t="shared" si="2"/>
        <v>5210</v>
      </c>
      <c r="N126" s="9" t="s">
        <v>284</v>
      </c>
      <c r="O126" s="10" t="s">
        <v>100</v>
      </c>
      <c r="P126" t="s">
        <v>90</v>
      </c>
      <c r="Q126" s="9" t="s">
        <v>221</v>
      </c>
      <c r="R126" s="10" t="s">
        <v>36</v>
      </c>
      <c r="S126" t="s">
        <v>19</v>
      </c>
      <c r="T126" t="str">
        <f t="shared" si="1"/>
        <v>2219</v>
      </c>
    </row>
    <row r="127" spans="13:20" x14ac:dyDescent="0.2">
      <c r="M127" t="str">
        <f t="shared" si="2"/>
        <v>5211</v>
      </c>
      <c r="N127" s="9" t="s">
        <v>285</v>
      </c>
      <c r="O127" s="10" t="s">
        <v>101</v>
      </c>
      <c r="P127" t="s">
        <v>90</v>
      </c>
      <c r="Q127" s="9" t="s">
        <v>222</v>
      </c>
      <c r="R127" s="10" t="s">
        <v>38</v>
      </c>
      <c r="S127" t="s">
        <v>19</v>
      </c>
      <c r="T127" t="str">
        <f t="shared" si="1"/>
        <v>2220</v>
      </c>
    </row>
    <row r="128" spans="13:20" x14ac:dyDescent="0.2">
      <c r="M128" t="str">
        <f t="shared" si="2"/>
        <v>5212</v>
      </c>
      <c r="N128" s="9" t="s">
        <v>286</v>
      </c>
      <c r="O128" s="10" t="s">
        <v>102</v>
      </c>
      <c r="P128" t="s">
        <v>90</v>
      </c>
      <c r="Q128" s="9" t="s">
        <v>226</v>
      </c>
      <c r="R128" s="10" t="s">
        <v>47</v>
      </c>
      <c r="S128" t="s">
        <v>19</v>
      </c>
      <c r="T128" t="str">
        <f t="shared" si="1"/>
        <v>2221</v>
      </c>
    </row>
    <row r="129" spans="13:20" x14ac:dyDescent="0.2">
      <c r="M129" t="str">
        <f t="shared" si="2"/>
        <v>5213</v>
      </c>
      <c r="N129" s="9" t="s">
        <v>287</v>
      </c>
      <c r="O129" s="10" t="s">
        <v>103</v>
      </c>
      <c r="P129" t="s">
        <v>90</v>
      </c>
      <c r="Q129" s="9" t="s">
        <v>223</v>
      </c>
      <c r="R129" s="10" t="s">
        <v>40</v>
      </c>
      <c r="S129" t="s">
        <v>41</v>
      </c>
      <c r="T129" t="str">
        <f t="shared" si="1"/>
        <v>3201</v>
      </c>
    </row>
    <row r="130" spans="13:20" x14ac:dyDescent="0.2">
      <c r="M130" t="str">
        <f t="shared" si="2"/>
        <v>5214</v>
      </c>
      <c r="N130" s="9" t="s">
        <v>288</v>
      </c>
      <c r="O130" s="10" t="s">
        <v>104</v>
      </c>
      <c r="P130" t="s">
        <v>90</v>
      </c>
      <c r="Q130" s="9" t="s">
        <v>224</v>
      </c>
      <c r="R130" s="10" t="s">
        <v>43</v>
      </c>
      <c r="S130" t="s">
        <v>41</v>
      </c>
      <c r="T130" t="str">
        <f t="shared" si="1"/>
        <v>3202</v>
      </c>
    </row>
    <row r="131" spans="13:20" x14ac:dyDescent="0.2">
      <c r="M131" t="str">
        <f t="shared" si="2"/>
        <v>5215</v>
      </c>
      <c r="N131" s="9" t="s">
        <v>289</v>
      </c>
      <c r="O131" s="10" t="s">
        <v>105</v>
      </c>
      <c r="P131" t="s">
        <v>90</v>
      </c>
      <c r="Q131" s="9" t="s">
        <v>225</v>
      </c>
      <c r="R131" s="10" t="s">
        <v>45</v>
      </c>
      <c r="S131" t="s">
        <v>41</v>
      </c>
      <c r="T131" t="str">
        <f t="shared" si="1"/>
        <v>3203</v>
      </c>
    </row>
    <row r="132" spans="13:20" x14ac:dyDescent="0.2">
      <c r="M132" t="str">
        <f t="shared" si="2"/>
        <v>5216</v>
      </c>
      <c r="N132" s="9" t="s">
        <v>290</v>
      </c>
      <c r="O132" s="10" t="s">
        <v>106</v>
      </c>
      <c r="P132" t="s">
        <v>90</v>
      </c>
      <c r="Q132" s="9" t="s">
        <v>227</v>
      </c>
      <c r="R132" s="10" t="s">
        <v>49</v>
      </c>
      <c r="S132" t="s">
        <v>41</v>
      </c>
      <c r="T132" t="str">
        <f t="shared" si="1"/>
        <v>3204</v>
      </c>
    </row>
    <row r="133" spans="13:20" x14ac:dyDescent="0.2">
      <c r="M133" t="str">
        <f t="shared" si="2"/>
        <v>5217</v>
      </c>
      <c r="N133" s="9" t="s">
        <v>291</v>
      </c>
      <c r="O133" s="10" t="s">
        <v>107</v>
      </c>
      <c r="P133" t="s">
        <v>90</v>
      </c>
      <c r="Q133" s="9" t="s">
        <v>206</v>
      </c>
      <c r="R133" s="10" t="s">
        <v>51</v>
      </c>
      <c r="S133" t="s">
        <v>41</v>
      </c>
      <c r="T133" t="str">
        <f t="shared" si="1"/>
        <v>3205</v>
      </c>
    </row>
    <row r="134" spans="13:20" x14ac:dyDescent="0.2">
      <c r="M134" t="str">
        <f t="shared" si="2"/>
        <v>5218</v>
      </c>
      <c r="N134" s="9" t="s">
        <v>292</v>
      </c>
      <c r="O134" s="10" t="s">
        <v>108</v>
      </c>
      <c r="P134" t="s">
        <v>90</v>
      </c>
      <c r="Q134" s="9" t="s">
        <v>228</v>
      </c>
      <c r="R134" s="10" t="s">
        <v>53</v>
      </c>
      <c r="S134" t="s">
        <v>41</v>
      </c>
      <c r="T134" t="str">
        <f t="shared" si="1"/>
        <v>3206</v>
      </c>
    </row>
    <row r="135" spans="13:20" x14ac:dyDescent="0.2">
      <c r="M135" t="str">
        <f t="shared" si="2"/>
        <v>5219</v>
      </c>
      <c r="N135" s="9" t="s">
        <v>293</v>
      </c>
      <c r="O135" s="10" t="s">
        <v>109</v>
      </c>
      <c r="P135" t="s">
        <v>90</v>
      </c>
      <c r="Q135" s="9" t="s">
        <v>229</v>
      </c>
      <c r="R135" s="10" t="s">
        <v>55</v>
      </c>
      <c r="S135" t="s">
        <v>41</v>
      </c>
      <c r="T135" t="str">
        <f t="shared" si="1"/>
        <v>3207</v>
      </c>
    </row>
    <row r="136" spans="13:20" x14ac:dyDescent="0.2">
      <c r="M136" t="str">
        <f t="shared" si="2"/>
        <v>5220</v>
      </c>
      <c r="N136" s="9" t="s">
        <v>294</v>
      </c>
      <c r="O136" s="10" t="s">
        <v>110</v>
      </c>
      <c r="P136" t="s">
        <v>90</v>
      </c>
      <c r="Q136" s="9" t="s">
        <v>230</v>
      </c>
      <c r="R136" s="10" t="s">
        <v>57</v>
      </c>
      <c r="S136" t="s">
        <v>41</v>
      </c>
      <c r="T136" t="str">
        <f t="shared" si="1"/>
        <v>3208</v>
      </c>
    </row>
    <row r="137" spans="13:20" x14ac:dyDescent="0.2">
      <c r="M137" t="str">
        <f t="shared" si="2"/>
        <v>6201</v>
      </c>
      <c r="N137" s="9" t="s">
        <v>295</v>
      </c>
      <c r="O137" s="10" t="s">
        <v>111</v>
      </c>
      <c r="P137" t="s">
        <v>112</v>
      </c>
      <c r="Q137" s="9" t="s">
        <v>212</v>
      </c>
      <c r="R137" s="10" t="s">
        <v>81</v>
      </c>
      <c r="S137" t="s">
        <v>41</v>
      </c>
      <c r="T137" t="str">
        <f t="shared" si="1"/>
        <v>3209</v>
      </c>
    </row>
    <row r="138" spans="13:20" x14ac:dyDescent="0.2">
      <c r="M138" t="str">
        <f t="shared" si="2"/>
        <v>6202</v>
      </c>
      <c r="N138" s="9" t="s">
        <v>296</v>
      </c>
      <c r="O138" s="10" t="s">
        <v>113</v>
      </c>
      <c r="P138" t="s">
        <v>112</v>
      </c>
      <c r="Q138" s="9" t="s">
        <v>234</v>
      </c>
      <c r="R138" s="10" t="s">
        <v>77</v>
      </c>
      <c r="S138" t="s">
        <v>41</v>
      </c>
      <c r="T138" t="str">
        <f t="shared" si="1"/>
        <v>3210</v>
      </c>
    </row>
    <row r="139" spans="13:20" x14ac:dyDescent="0.2">
      <c r="M139" t="str">
        <f t="shared" si="2"/>
        <v>6203</v>
      </c>
      <c r="N139" s="9" t="s">
        <v>297</v>
      </c>
      <c r="O139" s="10" t="s">
        <v>114</v>
      </c>
      <c r="P139" t="s">
        <v>112</v>
      </c>
      <c r="Q139" s="9" t="s">
        <v>235</v>
      </c>
      <c r="R139" s="10" t="s">
        <v>79</v>
      </c>
      <c r="S139" t="s">
        <v>41</v>
      </c>
      <c r="T139" t="str">
        <f t="shared" si="1"/>
        <v>3211</v>
      </c>
    </row>
    <row r="140" spans="13:20" x14ac:dyDescent="0.2">
      <c r="M140" t="str">
        <f t="shared" si="2"/>
        <v>6204</v>
      </c>
      <c r="N140" s="9" t="s">
        <v>298</v>
      </c>
      <c r="O140" s="10" t="s">
        <v>115</v>
      </c>
      <c r="P140" t="s">
        <v>112</v>
      </c>
      <c r="Q140" s="9" t="s">
        <v>203</v>
      </c>
      <c r="R140" s="10" t="s">
        <v>71</v>
      </c>
      <c r="S140" t="s">
        <v>60</v>
      </c>
      <c r="T140" t="str">
        <f t="shared" si="1"/>
        <v>4201</v>
      </c>
    </row>
    <row r="141" spans="13:20" x14ac:dyDescent="0.2">
      <c r="M141" t="str">
        <f t="shared" si="2"/>
        <v>6205</v>
      </c>
      <c r="N141" s="9" t="s">
        <v>299</v>
      </c>
      <c r="O141" s="10" t="s">
        <v>116</v>
      </c>
      <c r="P141" t="s">
        <v>112</v>
      </c>
      <c r="Q141" s="9" t="s">
        <v>231</v>
      </c>
      <c r="R141" s="10" t="s">
        <v>59</v>
      </c>
      <c r="S141" t="s">
        <v>60</v>
      </c>
      <c r="T141" t="str">
        <f t="shared" si="1"/>
        <v>4202</v>
      </c>
    </row>
    <row r="142" spans="13:20" x14ac:dyDescent="0.2">
      <c r="M142" t="str">
        <f t="shared" si="2"/>
        <v>6206</v>
      </c>
      <c r="N142" s="9" t="s">
        <v>300</v>
      </c>
      <c r="O142" s="10" t="s">
        <v>117</v>
      </c>
      <c r="P142" t="s">
        <v>112</v>
      </c>
      <c r="Q142" s="9" t="s">
        <v>204</v>
      </c>
      <c r="R142" s="10" t="s">
        <v>64</v>
      </c>
      <c r="S142" t="s">
        <v>60</v>
      </c>
      <c r="T142" t="str">
        <f t="shared" si="1"/>
        <v>4203</v>
      </c>
    </row>
    <row r="143" spans="13:20" x14ac:dyDescent="0.2">
      <c r="M143" t="str">
        <f t="shared" si="2"/>
        <v>6207</v>
      </c>
      <c r="N143" s="9" t="s">
        <v>301</v>
      </c>
      <c r="O143" s="10" t="s">
        <v>118</v>
      </c>
      <c r="P143" t="s">
        <v>112</v>
      </c>
      <c r="Q143" s="9" t="s">
        <v>202</v>
      </c>
      <c r="R143" s="10" t="s">
        <v>66</v>
      </c>
      <c r="S143" t="s">
        <v>60</v>
      </c>
      <c r="T143" t="str">
        <f t="shared" si="1"/>
        <v>4204</v>
      </c>
    </row>
    <row r="144" spans="13:20" x14ac:dyDescent="0.2">
      <c r="M144" t="str">
        <f t="shared" si="2"/>
        <v>6208</v>
      </c>
      <c r="N144" s="9" t="s">
        <v>302</v>
      </c>
      <c r="O144" s="10" t="s">
        <v>119</v>
      </c>
      <c r="P144" t="s">
        <v>112</v>
      </c>
      <c r="Q144" s="9" t="s">
        <v>207</v>
      </c>
      <c r="R144" s="10" t="s">
        <v>40</v>
      </c>
      <c r="S144" t="s">
        <v>60</v>
      </c>
      <c r="T144" t="str">
        <f t="shared" si="1"/>
        <v>4205</v>
      </c>
    </row>
    <row r="145" spans="13:20" x14ac:dyDescent="0.2">
      <c r="M145" t="str">
        <f t="shared" si="2"/>
        <v>6209</v>
      </c>
      <c r="N145" s="9" t="s">
        <v>303</v>
      </c>
      <c r="O145" s="10" t="s">
        <v>120</v>
      </c>
      <c r="P145" t="s">
        <v>112</v>
      </c>
      <c r="Q145" s="9" t="s">
        <v>205</v>
      </c>
      <c r="R145" s="10" t="s">
        <v>62</v>
      </c>
      <c r="S145" t="s">
        <v>60</v>
      </c>
      <c r="T145" t="str">
        <f t="shared" si="1"/>
        <v>4206</v>
      </c>
    </row>
    <row r="146" spans="13:20" x14ac:dyDescent="0.2">
      <c r="M146" t="str">
        <f t="shared" si="2"/>
        <v>6210</v>
      </c>
      <c r="N146" s="9" t="s">
        <v>304</v>
      </c>
      <c r="O146" s="10" t="s">
        <v>121</v>
      </c>
      <c r="P146" t="s">
        <v>112</v>
      </c>
      <c r="Q146" s="9" t="s">
        <v>232</v>
      </c>
      <c r="R146" s="10" t="s">
        <v>69</v>
      </c>
      <c r="S146" t="s">
        <v>60</v>
      </c>
      <c r="T146" t="str">
        <f t="shared" si="1"/>
        <v>4207</v>
      </c>
    </row>
    <row r="147" spans="13:20" x14ac:dyDescent="0.2">
      <c r="M147" t="str">
        <f t="shared" si="2"/>
        <v>6211</v>
      </c>
      <c r="N147" s="9" t="s">
        <v>305</v>
      </c>
      <c r="O147" s="10" t="s">
        <v>122</v>
      </c>
      <c r="P147" t="s">
        <v>112</v>
      </c>
      <c r="Q147" s="9" t="s">
        <v>233</v>
      </c>
      <c r="R147" s="10" t="s">
        <v>75</v>
      </c>
      <c r="S147" t="s">
        <v>60</v>
      </c>
      <c r="T147" t="str">
        <f t="shared" ref="T147:T198" si="3">Q147&amp;""</f>
        <v>4208</v>
      </c>
    </row>
    <row r="148" spans="13:20" x14ac:dyDescent="0.2">
      <c r="M148" t="str">
        <f t="shared" si="2"/>
        <v>6212</v>
      </c>
      <c r="N148" s="9" t="s">
        <v>306</v>
      </c>
      <c r="O148" s="10" t="s">
        <v>123</v>
      </c>
      <c r="P148" t="s">
        <v>112</v>
      </c>
      <c r="Q148" s="9" t="s">
        <v>211</v>
      </c>
      <c r="R148" s="10" t="s">
        <v>73</v>
      </c>
      <c r="S148" t="s">
        <v>60</v>
      </c>
      <c r="T148" t="str">
        <f t="shared" si="3"/>
        <v>4209</v>
      </c>
    </row>
    <row r="149" spans="13:20" x14ac:dyDescent="0.2">
      <c r="M149" t="str">
        <f t="shared" si="2"/>
        <v>6213</v>
      </c>
      <c r="N149" s="9" t="s">
        <v>307</v>
      </c>
      <c r="O149" s="10" t="s">
        <v>124</v>
      </c>
      <c r="P149" t="s">
        <v>112</v>
      </c>
      <c r="Q149" s="9" t="s">
        <v>237</v>
      </c>
      <c r="R149" s="10" t="s">
        <v>87</v>
      </c>
      <c r="S149" t="s">
        <v>60</v>
      </c>
      <c r="T149" t="str">
        <f t="shared" si="3"/>
        <v>4210</v>
      </c>
    </row>
    <row r="150" spans="13:20" x14ac:dyDescent="0.2">
      <c r="M150" t="str">
        <f t="shared" si="2"/>
        <v>6214</v>
      </c>
      <c r="N150" s="9" t="s">
        <v>308</v>
      </c>
      <c r="O150" s="10" t="s">
        <v>125</v>
      </c>
      <c r="P150" t="s">
        <v>112</v>
      </c>
      <c r="Q150" s="9" t="s">
        <v>208</v>
      </c>
      <c r="R150" s="10" t="s">
        <v>83</v>
      </c>
      <c r="S150" t="s">
        <v>60</v>
      </c>
      <c r="T150" t="str">
        <f t="shared" si="3"/>
        <v>4211</v>
      </c>
    </row>
    <row r="151" spans="13:20" x14ac:dyDescent="0.2">
      <c r="M151" t="str">
        <f t="shared" si="2"/>
        <v>6215</v>
      </c>
      <c r="N151" s="9" t="s">
        <v>309</v>
      </c>
      <c r="O151" s="10" t="s">
        <v>126</v>
      </c>
      <c r="P151" t="s">
        <v>112</v>
      </c>
      <c r="Q151" s="9" t="s">
        <v>236</v>
      </c>
      <c r="R151" s="10" t="s">
        <v>85</v>
      </c>
      <c r="S151" t="s">
        <v>60</v>
      </c>
      <c r="T151" t="str">
        <f t="shared" si="3"/>
        <v>4212</v>
      </c>
    </row>
    <row r="152" spans="13:20" x14ac:dyDescent="0.2">
      <c r="M152" t="str">
        <f t="shared" si="2"/>
        <v>6216</v>
      </c>
      <c r="N152" s="9" t="s">
        <v>310</v>
      </c>
      <c r="O152" s="10" t="s">
        <v>127</v>
      </c>
      <c r="P152" t="s">
        <v>112</v>
      </c>
      <c r="Q152" s="9" t="s">
        <v>275</v>
      </c>
      <c r="R152" s="10" t="s">
        <v>89</v>
      </c>
      <c r="S152" t="s">
        <v>90</v>
      </c>
      <c r="T152" t="str">
        <f t="shared" si="3"/>
        <v>5201</v>
      </c>
    </row>
    <row r="153" spans="13:20" x14ac:dyDescent="0.2">
      <c r="M153" t="str">
        <f t="shared" si="2"/>
        <v>6217</v>
      </c>
      <c r="N153" s="9" t="s">
        <v>311</v>
      </c>
      <c r="O153" s="10" t="s">
        <v>128</v>
      </c>
      <c r="P153" t="s">
        <v>112</v>
      </c>
      <c r="Q153" s="9" t="s">
        <v>276</v>
      </c>
      <c r="R153" s="10" t="s">
        <v>92</v>
      </c>
      <c r="S153" t="s">
        <v>90</v>
      </c>
      <c r="T153" t="str">
        <f t="shared" si="3"/>
        <v>5202</v>
      </c>
    </row>
    <row r="154" spans="13:20" x14ac:dyDescent="0.2">
      <c r="M154" t="str">
        <f t="shared" si="2"/>
        <v>6218</v>
      </c>
      <c r="N154" s="9" t="s">
        <v>312</v>
      </c>
      <c r="O154" s="10" t="s">
        <v>129</v>
      </c>
      <c r="P154" t="s">
        <v>112</v>
      </c>
      <c r="Q154" s="9" t="s">
        <v>277</v>
      </c>
      <c r="R154" s="10" t="s">
        <v>93</v>
      </c>
      <c r="S154" t="s">
        <v>90</v>
      </c>
      <c r="T154" t="str">
        <f t="shared" si="3"/>
        <v>5203</v>
      </c>
    </row>
    <row r="155" spans="13:20" x14ac:dyDescent="0.2">
      <c r="M155" t="str">
        <f t="shared" si="2"/>
        <v>6219</v>
      </c>
      <c r="N155" s="9" t="s">
        <v>313</v>
      </c>
      <c r="O155" s="10" t="s">
        <v>130</v>
      </c>
      <c r="P155" t="s">
        <v>112</v>
      </c>
      <c r="Q155" s="9" t="s">
        <v>278</v>
      </c>
      <c r="R155" s="10" t="s">
        <v>94</v>
      </c>
      <c r="S155" t="s">
        <v>90</v>
      </c>
      <c r="T155" t="str">
        <f t="shared" si="3"/>
        <v>5204</v>
      </c>
    </row>
    <row r="156" spans="13:20" x14ac:dyDescent="0.2">
      <c r="M156" t="str">
        <f t="shared" si="2"/>
        <v>6220</v>
      </c>
      <c r="N156" s="9" t="s">
        <v>314</v>
      </c>
      <c r="O156" s="10" t="s">
        <v>131</v>
      </c>
      <c r="P156" t="s">
        <v>112</v>
      </c>
      <c r="Q156" s="9" t="s">
        <v>279</v>
      </c>
      <c r="R156" s="10" t="s">
        <v>95</v>
      </c>
      <c r="S156" t="s">
        <v>90</v>
      </c>
      <c r="T156" t="str">
        <f t="shared" si="3"/>
        <v>5205</v>
      </c>
    </row>
    <row r="157" spans="13:20" x14ac:dyDescent="0.2">
      <c r="M157" t="str">
        <f t="shared" si="2"/>
        <v>6221</v>
      </c>
      <c r="N157" s="9" t="s">
        <v>315</v>
      </c>
      <c r="O157" s="10" t="s">
        <v>132</v>
      </c>
      <c r="P157" t="s">
        <v>112</v>
      </c>
      <c r="Q157" s="9" t="s">
        <v>280</v>
      </c>
      <c r="R157" s="10" t="s">
        <v>96</v>
      </c>
      <c r="S157" t="s">
        <v>90</v>
      </c>
      <c r="T157" t="str">
        <f t="shared" si="3"/>
        <v>5206</v>
      </c>
    </row>
    <row r="158" spans="13:20" x14ac:dyDescent="0.2">
      <c r="M158" t="str">
        <f t="shared" si="2"/>
        <v>6222</v>
      </c>
      <c r="N158" s="9" t="s">
        <v>316</v>
      </c>
      <c r="O158" s="10" t="s">
        <v>133</v>
      </c>
      <c r="P158" t="s">
        <v>112</v>
      </c>
      <c r="Q158" s="9" t="s">
        <v>281</v>
      </c>
      <c r="R158" s="10" t="s">
        <v>97</v>
      </c>
      <c r="S158" t="s">
        <v>90</v>
      </c>
      <c r="T158" t="str">
        <f t="shared" si="3"/>
        <v>5207</v>
      </c>
    </row>
    <row r="159" spans="13:20" x14ac:dyDescent="0.2">
      <c r="M159" t="str">
        <f t="shared" si="2"/>
        <v>6223</v>
      </c>
      <c r="N159" s="9" t="s">
        <v>317</v>
      </c>
      <c r="O159" s="10" t="s">
        <v>134</v>
      </c>
      <c r="P159" t="s">
        <v>112</v>
      </c>
      <c r="Q159" s="9" t="s">
        <v>282</v>
      </c>
      <c r="R159" s="10" t="s">
        <v>98</v>
      </c>
      <c r="S159" t="s">
        <v>90</v>
      </c>
      <c r="T159" t="str">
        <f t="shared" si="3"/>
        <v>5208</v>
      </c>
    </row>
    <row r="160" spans="13:20" x14ac:dyDescent="0.2">
      <c r="M160" t="str">
        <f t="shared" si="2"/>
        <v>6224</v>
      </c>
      <c r="N160" s="9" t="s">
        <v>318</v>
      </c>
      <c r="O160" s="10" t="s">
        <v>135</v>
      </c>
      <c r="P160" t="s">
        <v>112</v>
      </c>
      <c r="Q160" s="9" t="s">
        <v>283</v>
      </c>
      <c r="R160" s="10" t="s">
        <v>99</v>
      </c>
      <c r="S160" t="s">
        <v>90</v>
      </c>
      <c r="T160" t="str">
        <f t="shared" si="3"/>
        <v>5209</v>
      </c>
    </row>
    <row r="161" spans="13:20" x14ac:dyDescent="0.2">
      <c r="M161" t="str">
        <f t="shared" si="2"/>
        <v>6225</v>
      </c>
      <c r="N161" s="9" t="s">
        <v>319</v>
      </c>
      <c r="O161" s="10" t="s">
        <v>136</v>
      </c>
      <c r="P161" t="s">
        <v>112</v>
      </c>
      <c r="Q161" s="9" t="s">
        <v>284</v>
      </c>
      <c r="R161" s="10" t="s">
        <v>100</v>
      </c>
      <c r="S161" t="s">
        <v>90</v>
      </c>
      <c r="T161" t="str">
        <f t="shared" si="3"/>
        <v>5210</v>
      </c>
    </row>
    <row r="162" spans="13:20" x14ac:dyDescent="0.2">
      <c r="M162" t="str">
        <f t="shared" si="2"/>
        <v>6226</v>
      </c>
      <c r="N162" s="9" t="s">
        <v>320</v>
      </c>
      <c r="O162" s="10" t="s">
        <v>137</v>
      </c>
      <c r="P162" t="s">
        <v>112</v>
      </c>
      <c r="Q162" s="9" t="s">
        <v>285</v>
      </c>
      <c r="R162" s="10" t="s">
        <v>101</v>
      </c>
      <c r="S162" t="s">
        <v>90</v>
      </c>
      <c r="T162" t="str">
        <f t="shared" si="3"/>
        <v>5211</v>
      </c>
    </row>
    <row r="163" spans="13:20" x14ac:dyDescent="0.2">
      <c r="M163" t="str">
        <f t="shared" si="2"/>
        <v>6227</v>
      </c>
      <c r="N163" s="9" t="s">
        <v>321</v>
      </c>
      <c r="O163" s="10" t="s">
        <v>138</v>
      </c>
      <c r="P163" t="s">
        <v>112</v>
      </c>
      <c r="Q163" s="9" t="s">
        <v>286</v>
      </c>
      <c r="R163" s="10" t="s">
        <v>102</v>
      </c>
      <c r="S163" t="s">
        <v>90</v>
      </c>
      <c r="T163" t="str">
        <f t="shared" si="3"/>
        <v>5212</v>
      </c>
    </row>
    <row r="164" spans="13:20" x14ac:dyDescent="0.2">
      <c r="M164" t="str">
        <f t="shared" si="2"/>
        <v>7201</v>
      </c>
      <c r="N164" s="9" t="s">
        <v>201</v>
      </c>
      <c r="O164" s="10" t="s">
        <v>139</v>
      </c>
      <c r="P164" t="s">
        <v>140</v>
      </c>
      <c r="Q164" s="9" t="s">
        <v>287</v>
      </c>
      <c r="R164" s="10" t="s">
        <v>103</v>
      </c>
      <c r="S164" t="s">
        <v>90</v>
      </c>
      <c r="T164" t="str">
        <f t="shared" si="3"/>
        <v>5213</v>
      </c>
    </row>
    <row r="165" spans="13:20" x14ac:dyDescent="0.2">
      <c r="M165" t="str">
        <f t="shared" si="2"/>
        <v>7202</v>
      </c>
      <c r="N165" s="9" t="s">
        <v>322</v>
      </c>
      <c r="O165" s="10" t="s">
        <v>141</v>
      </c>
      <c r="P165" t="s">
        <v>140</v>
      </c>
      <c r="Q165" s="9" t="s">
        <v>288</v>
      </c>
      <c r="R165" s="10" t="s">
        <v>104</v>
      </c>
      <c r="S165" t="s">
        <v>90</v>
      </c>
      <c r="T165" t="str">
        <f t="shared" si="3"/>
        <v>5214</v>
      </c>
    </row>
    <row r="166" spans="13:20" x14ac:dyDescent="0.2">
      <c r="M166" t="str">
        <f t="shared" si="2"/>
        <v>7203</v>
      </c>
      <c r="N166" s="9" t="s">
        <v>323</v>
      </c>
      <c r="O166" s="10" t="s">
        <v>142</v>
      </c>
      <c r="P166" t="s">
        <v>140</v>
      </c>
      <c r="Q166" s="9" t="s">
        <v>289</v>
      </c>
      <c r="R166" s="10" t="s">
        <v>105</v>
      </c>
      <c r="S166" t="s">
        <v>90</v>
      </c>
      <c r="T166" t="str">
        <f t="shared" si="3"/>
        <v>5215</v>
      </c>
    </row>
    <row r="167" spans="13:20" x14ac:dyDescent="0.2">
      <c r="M167" t="str">
        <f t="shared" si="2"/>
        <v>7204</v>
      </c>
      <c r="N167" s="9" t="s">
        <v>324</v>
      </c>
      <c r="O167" s="10" t="s">
        <v>143</v>
      </c>
      <c r="P167" t="s">
        <v>140</v>
      </c>
      <c r="Q167" s="9" t="s">
        <v>290</v>
      </c>
      <c r="R167" s="10" t="s">
        <v>106</v>
      </c>
      <c r="S167" t="s">
        <v>90</v>
      </c>
      <c r="T167" t="str">
        <f t="shared" si="3"/>
        <v>5216</v>
      </c>
    </row>
    <row r="168" spans="13:20" x14ac:dyDescent="0.2">
      <c r="M168" t="str">
        <f t="shared" si="2"/>
        <v>7205</v>
      </c>
      <c r="N168" s="9" t="s">
        <v>325</v>
      </c>
      <c r="O168" s="10" t="s">
        <v>144</v>
      </c>
      <c r="P168" t="s">
        <v>140</v>
      </c>
      <c r="Q168" s="9" t="s">
        <v>291</v>
      </c>
      <c r="R168" s="10" t="s">
        <v>107</v>
      </c>
      <c r="S168" t="s">
        <v>90</v>
      </c>
      <c r="T168" t="str">
        <f t="shared" si="3"/>
        <v>5217</v>
      </c>
    </row>
    <row r="169" spans="13:20" x14ac:dyDescent="0.2">
      <c r="M169" t="str">
        <f t="shared" si="2"/>
        <v>7206</v>
      </c>
      <c r="N169" s="9" t="s">
        <v>326</v>
      </c>
      <c r="O169" s="10" t="s">
        <v>145</v>
      </c>
      <c r="P169" t="s">
        <v>140</v>
      </c>
      <c r="Q169" s="9" t="s">
        <v>292</v>
      </c>
      <c r="R169" s="10" t="s">
        <v>108</v>
      </c>
      <c r="S169" t="s">
        <v>90</v>
      </c>
      <c r="T169" t="str">
        <f t="shared" si="3"/>
        <v>5218</v>
      </c>
    </row>
    <row r="170" spans="13:20" x14ac:dyDescent="0.2">
      <c r="M170" t="str">
        <f t="shared" si="2"/>
        <v>7207</v>
      </c>
      <c r="N170" s="9" t="s">
        <v>327</v>
      </c>
      <c r="O170" s="10" t="s">
        <v>146</v>
      </c>
      <c r="P170" t="s">
        <v>140</v>
      </c>
      <c r="Q170" s="9" t="s">
        <v>293</v>
      </c>
      <c r="R170" s="10" t="s">
        <v>109</v>
      </c>
      <c r="S170" t="s">
        <v>90</v>
      </c>
      <c r="T170" t="str">
        <f t="shared" si="3"/>
        <v>5219</v>
      </c>
    </row>
    <row r="171" spans="13:20" x14ac:dyDescent="0.2">
      <c r="M171" t="str">
        <f t="shared" si="2"/>
        <v>7208</v>
      </c>
      <c r="N171" s="9" t="s">
        <v>328</v>
      </c>
      <c r="O171" s="10" t="s">
        <v>147</v>
      </c>
      <c r="P171" t="s">
        <v>140</v>
      </c>
      <c r="Q171" s="9" t="s">
        <v>294</v>
      </c>
      <c r="R171" s="10" t="s">
        <v>110</v>
      </c>
      <c r="S171" t="s">
        <v>90</v>
      </c>
      <c r="T171" t="str">
        <f t="shared" si="3"/>
        <v>5220</v>
      </c>
    </row>
    <row r="172" spans="13:20" x14ac:dyDescent="0.2">
      <c r="M172" t="str">
        <f t="shared" si="2"/>
        <v>7209</v>
      </c>
      <c r="N172" s="9" t="s">
        <v>329</v>
      </c>
      <c r="O172" s="10" t="s">
        <v>148</v>
      </c>
      <c r="P172" t="s">
        <v>140</v>
      </c>
      <c r="Q172" s="9" t="s">
        <v>295</v>
      </c>
      <c r="R172" s="10" t="s">
        <v>111</v>
      </c>
      <c r="S172" t="s">
        <v>112</v>
      </c>
      <c r="T172" t="str">
        <f t="shared" si="3"/>
        <v>6201</v>
      </c>
    </row>
    <row r="173" spans="13:20" x14ac:dyDescent="0.2">
      <c r="M173" t="str">
        <f t="shared" si="2"/>
        <v>7210</v>
      </c>
      <c r="N173" s="9" t="s">
        <v>330</v>
      </c>
      <c r="O173" s="10" t="s">
        <v>149</v>
      </c>
      <c r="P173" t="s">
        <v>140</v>
      </c>
      <c r="Q173" s="9" t="s">
        <v>296</v>
      </c>
      <c r="R173" s="10" t="s">
        <v>113</v>
      </c>
      <c r="S173" t="s">
        <v>112</v>
      </c>
      <c r="T173" t="str">
        <f t="shared" si="3"/>
        <v>6202</v>
      </c>
    </row>
    <row r="174" spans="13:20" x14ac:dyDescent="0.2">
      <c r="M174" t="str">
        <f t="shared" si="2"/>
        <v>7211</v>
      </c>
      <c r="N174" s="9" t="s">
        <v>331</v>
      </c>
      <c r="O174" s="10" t="s">
        <v>150</v>
      </c>
      <c r="P174" t="s">
        <v>140</v>
      </c>
      <c r="Q174" s="9" t="s">
        <v>297</v>
      </c>
      <c r="R174" s="10" t="s">
        <v>114</v>
      </c>
      <c r="S174" t="s">
        <v>112</v>
      </c>
      <c r="T174" t="str">
        <f t="shared" si="3"/>
        <v>6203</v>
      </c>
    </row>
    <row r="175" spans="13:20" x14ac:dyDescent="0.2">
      <c r="M175" t="str">
        <f t="shared" si="2"/>
        <v>7212</v>
      </c>
      <c r="N175" s="9" t="s">
        <v>332</v>
      </c>
      <c r="O175" s="10" t="s">
        <v>151</v>
      </c>
      <c r="P175" t="s">
        <v>140</v>
      </c>
      <c r="Q175" s="9" t="s">
        <v>298</v>
      </c>
      <c r="R175" s="10" t="s">
        <v>115</v>
      </c>
      <c r="S175" t="s">
        <v>112</v>
      </c>
      <c r="T175" t="str">
        <f t="shared" si="3"/>
        <v>6204</v>
      </c>
    </row>
    <row r="176" spans="13:20" x14ac:dyDescent="0.2">
      <c r="M176" t="str">
        <f t="shared" si="2"/>
        <v>7213</v>
      </c>
      <c r="N176" s="9" t="s">
        <v>333</v>
      </c>
      <c r="O176" s="10" t="s">
        <v>152</v>
      </c>
      <c r="P176" t="s">
        <v>140</v>
      </c>
      <c r="Q176" s="9" t="s">
        <v>299</v>
      </c>
      <c r="R176" s="10" t="s">
        <v>116</v>
      </c>
      <c r="S176" t="s">
        <v>112</v>
      </c>
      <c r="T176" t="str">
        <f t="shared" si="3"/>
        <v>6205</v>
      </c>
    </row>
    <row r="177" spans="13:20" x14ac:dyDescent="0.2">
      <c r="M177" t="str">
        <f t="shared" si="2"/>
        <v>7214</v>
      </c>
      <c r="N177" s="9" t="s">
        <v>334</v>
      </c>
      <c r="O177" s="10" t="s">
        <v>153</v>
      </c>
      <c r="P177" t="s">
        <v>140</v>
      </c>
      <c r="Q177" s="9" t="s">
        <v>300</v>
      </c>
      <c r="R177" s="10" t="s">
        <v>117</v>
      </c>
      <c r="S177" t="s">
        <v>112</v>
      </c>
      <c r="T177" t="str">
        <f t="shared" si="3"/>
        <v>6206</v>
      </c>
    </row>
    <row r="178" spans="13:20" x14ac:dyDescent="0.2">
      <c r="M178" t="str">
        <f t="shared" si="2"/>
        <v>7215</v>
      </c>
      <c r="N178" s="9" t="s">
        <v>335</v>
      </c>
      <c r="O178" s="10" t="s">
        <v>154</v>
      </c>
      <c r="P178" t="s">
        <v>140</v>
      </c>
      <c r="Q178" s="9" t="s">
        <v>301</v>
      </c>
      <c r="R178" s="10" t="s">
        <v>118</v>
      </c>
      <c r="S178" t="s">
        <v>112</v>
      </c>
      <c r="T178" t="str">
        <f t="shared" si="3"/>
        <v>6207</v>
      </c>
    </row>
    <row r="179" spans="13:20" x14ac:dyDescent="0.2">
      <c r="M179" t="str">
        <f t="shared" si="2"/>
        <v>7216</v>
      </c>
      <c r="N179" s="9" t="s">
        <v>336</v>
      </c>
      <c r="O179" s="10" t="s">
        <v>155</v>
      </c>
      <c r="P179" t="s">
        <v>140</v>
      </c>
      <c r="Q179" s="9" t="s">
        <v>302</v>
      </c>
      <c r="R179" s="10" t="s">
        <v>119</v>
      </c>
      <c r="S179" t="s">
        <v>112</v>
      </c>
      <c r="T179" t="str">
        <f t="shared" si="3"/>
        <v>6208</v>
      </c>
    </row>
    <row r="180" spans="13:20" x14ac:dyDescent="0.2">
      <c r="M180" t="str">
        <f t="shared" si="2"/>
        <v>7217</v>
      </c>
      <c r="N180" s="9" t="s">
        <v>337</v>
      </c>
      <c r="O180" s="10" t="s">
        <v>156</v>
      </c>
      <c r="P180" t="s">
        <v>140</v>
      </c>
      <c r="Q180" s="9" t="s">
        <v>303</v>
      </c>
      <c r="R180" s="10" t="s">
        <v>120</v>
      </c>
      <c r="S180" t="s">
        <v>112</v>
      </c>
      <c r="T180" t="str">
        <f t="shared" si="3"/>
        <v>6209</v>
      </c>
    </row>
    <row r="181" spans="13:20" x14ac:dyDescent="0.2">
      <c r="M181" t="str">
        <f t="shared" si="2"/>
        <v>8201</v>
      </c>
      <c r="N181" s="9" t="s">
        <v>210</v>
      </c>
      <c r="O181" s="10" t="s">
        <v>157</v>
      </c>
      <c r="P181" t="s">
        <v>158</v>
      </c>
      <c r="Q181" s="9" t="s">
        <v>304</v>
      </c>
      <c r="R181" s="10" t="s">
        <v>121</v>
      </c>
      <c r="S181" t="s">
        <v>112</v>
      </c>
      <c r="T181" t="str">
        <f t="shared" si="3"/>
        <v>6210</v>
      </c>
    </row>
    <row r="182" spans="13:20" x14ac:dyDescent="0.2">
      <c r="M182" t="str">
        <f t="shared" ref="M182:M194" si="4">N182&amp;""</f>
        <v>8202</v>
      </c>
      <c r="N182" s="9" t="s">
        <v>338</v>
      </c>
      <c r="O182" s="10" t="s">
        <v>159</v>
      </c>
      <c r="P182" t="s">
        <v>158</v>
      </c>
      <c r="Q182" s="9" t="s">
        <v>305</v>
      </c>
      <c r="R182" s="10" t="s">
        <v>122</v>
      </c>
      <c r="S182" t="s">
        <v>112</v>
      </c>
      <c r="T182" t="str">
        <f t="shared" si="3"/>
        <v>6211</v>
      </c>
    </row>
    <row r="183" spans="13:20" x14ac:dyDescent="0.2">
      <c r="M183" t="str">
        <f t="shared" si="4"/>
        <v>8203</v>
      </c>
      <c r="N183" s="9" t="s">
        <v>339</v>
      </c>
      <c r="O183" s="10" t="s">
        <v>160</v>
      </c>
      <c r="P183" t="s">
        <v>158</v>
      </c>
      <c r="Q183" s="9" t="s">
        <v>306</v>
      </c>
      <c r="R183" s="10" t="s">
        <v>123</v>
      </c>
      <c r="S183" t="s">
        <v>112</v>
      </c>
      <c r="T183" t="str">
        <f t="shared" si="3"/>
        <v>6212</v>
      </c>
    </row>
    <row r="184" spans="13:20" x14ac:dyDescent="0.2">
      <c r="M184" t="str">
        <f t="shared" si="4"/>
        <v>8204</v>
      </c>
      <c r="N184" s="9" t="s">
        <v>340</v>
      </c>
      <c r="O184" s="10" t="s">
        <v>59</v>
      </c>
      <c r="P184" t="s">
        <v>158</v>
      </c>
      <c r="Q184" s="9" t="s">
        <v>307</v>
      </c>
      <c r="R184" s="10" t="s">
        <v>124</v>
      </c>
      <c r="S184" t="s">
        <v>112</v>
      </c>
      <c r="T184" t="str">
        <f t="shared" si="3"/>
        <v>6213</v>
      </c>
    </row>
    <row r="185" spans="13:20" x14ac:dyDescent="0.2">
      <c r="M185" t="str">
        <f t="shared" si="4"/>
        <v>8205</v>
      </c>
      <c r="N185" s="9" t="s">
        <v>341</v>
      </c>
      <c r="O185" s="10" t="s">
        <v>161</v>
      </c>
      <c r="P185" t="s">
        <v>158</v>
      </c>
      <c r="Q185" s="9" t="s">
        <v>308</v>
      </c>
      <c r="R185" s="10" t="s">
        <v>125</v>
      </c>
      <c r="S185" t="s">
        <v>112</v>
      </c>
      <c r="T185" t="str">
        <f t="shared" si="3"/>
        <v>6214</v>
      </c>
    </row>
    <row r="186" spans="13:20" x14ac:dyDescent="0.2">
      <c r="M186" t="str">
        <f t="shared" si="4"/>
        <v>8206</v>
      </c>
      <c r="N186" s="9" t="s">
        <v>342</v>
      </c>
      <c r="O186" s="10" t="s">
        <v>162</v>
      </c>
      <c r="P186" t="s">
        <v>158</v>
      </c>
      <c r="Q186" s="9" t="s">
        <v>309</v>
      </c>
      <c r="R186" s="10" t="s">
        <v>126</v>
      </c>
      <c r="S186" t="s">
        <v>112</v>
      </c>
      <c r="T186" t="str">
        <f t="shared" si="3"/>
        <v>6215</v>
      </c>
    </row>
    <row r="187" spans="13:20" x14ac:dyDescent="0.2">
      <c r="M187" t="str">
        <f t="shared" si="4"/>
        <v>8207</v>
      </c>
      <c r="N187" s="9" t="s">
        <v>343</v>
      </c>
      <c r="O187" s="10" t="s">
        <v>163</v>
      </c>
      <c r="P187" t="s">
        <v>158</v>
      </c>
      <c r="Q187" s="9" t="s">
        <v>310</v>
      </c>
      <c r="R187" s="10" t="s">
        <v>127</v>
      </c>
      <c r="S187" t="s">
        <v>112</v>
      </c>
      <c r="T187" t="str">
        <f t="shared" si="3"/>
        <v>6216</v>
      </c>
    </row>
    <row r="188" spans="13:20" x14ac:dyDescent="0.2">
      <c r="M188" t="str">
        <f t="shared" si="4"/>
        <v>9999</v>
      </c>
      <c r="N188" s="9" t="s">
        <v>344</v>
      </c>
      <c r="O188" s="10" t="s">
        <v>164</v>
      </c>
      <c r="P188" t="s">
        <v>165</v>
      </c>
      <c r="Q188" s="9" t="s">
        <v>311</v>
      </c>
      <c r="R188" s="10" t="s">
        <v>128</v>
      </c>
      <c r="S188" t="s">
        <v>112</v>
      </c>
      <c r="T188" t="str">
        <f t="shared" si="3"/>
        <v>6217</v>
      </c>
    </row>
    <row r="189" spans="13:20" x14ac:dyDescent="0.2">
      <c r="M189" t="str">
        <f t="shared" si="4"/>
        <v>9001</v>
      </c>
      <c r="N189" s="9" t="s">
        <v>345</v>
      </c>
      <c r="O189" s="10" t="s">
        <v>167</v>
      </c>
      <c r="P189" t="s">
        <v>165</v>
      </c>
      <c r="Q189" s="9" t="s">
        <v>312</v>
      </c>
      <c r="R189" s="10" t="s">
        <v>129</v>
      </c>
      <c r="S189" t="s">
        <v>112</v>
      </c>
      <c r="T189" t="str">
        <f t="shared" si="3"/>
        <v>6218</v>
      </c>
    </row>
    <row r="190" spans="13:20" x14ac:dyDescent="0.2">
      <c r="M190" t="str">
        <f t="shared" si="4"/>
        <v>9002</v>
      </c>
      <c r="N190" s="9" t="s">
        <v>346</v>
      </c>
      <c r="O190" s="10" t="s">
        <v>166</v>
      </c>
      <c r="P190" t="s">
        <v>165</v>
      </c>
      <c r="Q190" s="9" t="s">
        <v>313</v>
      </c>
      <c r="R190" s="10" t="s">
        <v>130</v>
      </c>
      <c r="S190" t="s">
        <v>112</v>
      </c>
      <c r="T190" t="str">
        <f t="shared" si="3"/>
        <v>6219</v>
      </c>
    </row>
    <row r="191" spans="13:20" x14ac:dyDescent="0.2">
      <c r="M191" t="str">
        <f t="shared" si="4"/>
        <v>9003</v>
      </c>
      <c r="N191" s="9" t="s">
        <v>347</v>
      </c>
      <c r="O191" s="10" t="s">
        <v>168</v>
      </c>
      <c r="P191" t="s">
        <v>165</v>
      </c>
      <c r="Q191" s="9" t="s">
        <v>314</v>
      </c>
      <c r="R191" s="10" t="s">
        <v>131</v>
      </c>
      <c r="S191" t="s">
        <v>112</v>
      </c>
      <c r="T191" t="str">
        <f t="shared" si="3"/>
        <v>6220</v>
      </c>
    </row>
    <row r="192" spans="13:20" x14ac:dyDescent="0.2">
      <c r="M192" t="str">
        <f t="shared" si="4"/>
        <v>9004</v>
      </c>
      <c r="N192" s="9" t="s">
        <v>348</v>
      </c>
      <c r="O192" s="10" t="s">
        <v>169</v>
      </c>
      <c r="P192" t="s">
        <v>165</v>
      </c>
      <c r="Q192" s="9" t="s">
        <v>315</v>
      </c>
      <c r="R192" s="10" t="s">
        <v>132</v>
      </c>
      <c r="S192" t="s">
        <v>112</v>
      </c>
      <c r="T192" t="str">
        <f t="shared" si="3"/>
        <v>6221</v>
      </c>
    </row>
    <row r="193" spans="13:20" x14ac:dyDescent="0.2">
      <c r="M193" t="str">
        <f t="shared" si="4"/>
        <v>9005</v>
      </c>
      <c r="N193" s="9" t="s">
        <v>349</v>
      </c>
      <c r="O193" s="10" t="s">
        <v>170</v>
      </c>
      <c r="P193" t="s">
        <v>165</v>
      </c>
      <c r="Q193" s="9" t="s">
        <v>316</v>
      </c>
      <c r="R193" s="10" t="s">
        <v>133</v>
      </c>
      <c r="S193" t="s">
        <v>112</v>
      </c>
      <c r="T193" t="str">
        <f t="shared" si="3"/>
        <v>6222</v>
      </c>
    </row>
    <row r="194" spans="13:20" x14ac:dyDescent="0.2">
      <c r="M194" t="str">
        <f t="shared" si="4"/>
        <v>1202</v>
      </c>
      <c r="N194" s="19" t="s">
        <v>209</v>
      </c>
      <c r="O194" s="10" t="s">
        <v>350</v>
      </c>
      <c r="P194" t="s">
        <v>21</v>
      </c>
      <c r="Q194" s="9" t="s">
        <v>317</v>
      </c>
      <c r="R194" s="10" t="s">
        <v>134</v>
      </c>
      <c r="S194" t="s">
        <v>112</v>
      </c>
      <c r="T194" t="str">
        <f t="shared" si="3"/>
        <v>6223</v>
      </c>
    </row>
    <row r="195" spans="13:20" x14ac:dyDescent="0.2">
      <c r="N195" s="19" t="s">
        <v>261</v>
      </c>
      <c r="O195" s="10" t="s">
        <v>374</v>
      </c>
      <c r="P195" s="33" t="s">
        <v>19</v>
      </c>
      <c r="Q195" s="9" t="s">
        <v>318</v>
      </c>
      <c r="R195" s="10" t="s">
        <v>135</v>
      </c>
      <c r="S195" t="s">
        <v>112</v>
      </c>
      <c r="T195" t="str">
        <f t="shared" si="3"/>
        <v>6224</v>
      </c>
    </row>
    <row r="196" spans="13:20" x14ac:dyDescent="0.2">
      <c r="N196" s="19" t="s">
        <v>240</v>
      </c>
      <c r="O196" s="10" t="s">
        <v>23</v>
      </c>
      <c r="P196" s="33" t="s">
        <v>21</v>
      </c>
      <c r="Q196" s="9" t="s">
        <v>319</v>
      </c>
      <c r="R196" s="10" t="s">
        <v>136</v>
      </c>
      <c r="S196" t="s">
        <v>112</v>
      </c>
      <c r="T196" t="str">
        <f t="shared" si="3"/>
        <v>6225</v>
      </c>
    </row>
    <row r="197" spans="13:20" x14ac:dyDescent="0.2">
      <c r="N197" s="19" t="s">
        <v>246</v>
      </c>
      <c r="O197" s="10" t="s">
        <v>35</v>
      </c>
      <c r="P197" s="33" t="s">
        <v>21</v>
      </c>
      <c r="Q197" s="9" t="s">
        <v>320</v>
      </c>
      <c r="R197" s="10" t="s">
        <v>137</v>
      </c>
      <c r="S197" t="s">
        <v>112</v>
      </c>
      <c r="T197" t="str">
        <f t="shared" si="3"/>
        <v>6226</v>
      </c>
    </row>
    <row r="198" spans="13:20" x14ac:dyDescent="0.2">
      <c r="N198" s="9"/>
      <c r="O198" s="10"/>
      <c r="Q198" s="9" t="s">
        <v>321</v>
      </c>
      <c r="R198" s="10" t="s">
        <v>138</v>
      </c>
      <c r="S198" t="s">
        <v>112</v>
      </c>
      <c r="T198" t="str">
        <f t="shared" si="3"/>
        <v>6227</v>
      </c>
    </row>
    <row r="199" spans="13:20" x14ac:dyDescent="0.2">
      <c r="Q199" s="9"/>
      <c r="R199" s="10"/>
    </row>
    <row r="200" spans="13:20" x14ac:dyDescent="0.2">
      <c r="Q200" s="9"/>
      <c r="R200" s="10"/>
    </row>
    <row r="201" spans="13:20" x14ac:dyDescent="0.2">
      <c r="Q201" s="9"/>
      <c r="R201" s="10"/>
    </row>
    <row r="202" spans="13:20" x14ac:dyDescent="0.2">
      <c r="Q202" s="9"/>
      <c r="R202" s="10"/>
    </row>
    <row r="203" spans="13:20" x14ac:dyDescent="0.2">
      <c r="Q203" s="9"/>
      <c r="R203" s="10"/>
    </row>
    <row r="204" spans="13:20" x14ac:dyDescent="0.2">
      <c r="Q204" s="9"/>
      <c r="R204" s="10"/>
    </row>
    <row r="205" spans="13:20" x14ac:dyDescent="0.2">
      <c r="Q205" s="9"/>
      <c r="R205" s="10"/>
    </row>
    <row r="206" spans="13:20" x14ac:dyDescent="0.2">
      <c r="Q206" s="9"/>
      <c r="R206" s="10"/>
    </row>
    <row r="207" spans="13:20" x14ac:dyDescent="0.2">
      <c r="Q207" s="9"/>
      <c r="R207" s="10"/>
    </row>
    <row r="208" spans="13:20" x14ac:dyDescent="0.2">
      <c r="Q208" s="9"/>
      <c r="R208" s="10"/>
    </row>
    <row r="209" spans="17:18" x14ac:dyDescent="0.2">
      <c r="Q209" s="9"/>
      <c r="R209" s="10"/>
    </row>
    <row r="210" spans="17:18" x14ac:dyDescent="0.2">
      <c r="Q210" s="9"/>
      <c r="R210" s="10"/>
    </row>
    <row r="211" spans="17:18" x14ac:dyDescent="0.2">
      <c r="Q211" s="9"/>
      <c r="R211" s="10"/>
    </row>
    <row r="212" spans="17:18" x14ac:dyDescent="0.2">
      <c r="Q212" s="9"/>
      <c r="R212" s="10"/>
    </row>
    <row r="213" spans="17:18" x14ac:dyDescent="0.2">
      <c r="Q213" s="9"/>
      <c r="R213" s="10"/>
    </row>
    <row r="214" spans="17:18" x14ac:dyDescent="0.2">
      <c r="Q214" s="9"/>
      <c r="R214" s="10"/>
    </row>
    <row r="215" spans="17:18" x14ac:dyDescent="0.2">
      <c r="Q215" s="9"/>
      <c r="R215" s="10"/>
    </row>
    <row r="216" spans="17:18" x14ac:dyDescent="0.2">
      <c r="Q216" s="9"/>
      <c r="R216" s="10"/>
    </row>
    <row r="217" spans="17:18" x14ac:dyDescent="0.2">
      <c r="Q217" s="9"/>
      <c r="R217" s="10"/>
    </row>
    <row r="218" spans="17:18" x14ac:dyDescent="0.2">
      <c r="Q218" s="9"/>
      <c r="R218" s="10"/>
    </row>
    <row r="219" spans="17:18" x14ac:dyDescent="0.2">
      <c r="Q219" s="9"/>
      <c r="R219" s="10"/>
    </row>
    <row r="220" spans="17:18" x14ac:dyDescent="0.2">
      <c r="Q220" s="9"/>
      <c r="R220" s="10"/>
    </row>
    <row r="221" spans="17:18" x14ac:dyDescent="0.2">
      <c r="Q221" s="9"/>
      <c r="R221" s="10"/>
    </row>
    <row r="222" spans="17:18" x14ac:dyDescent="0.2">
      <c r="Q222" s="9"/>
      <c r="R222" s="10"/>
    </row>
    <row r="223" spans="17:18" x14ac:dyDescent="0.2">
      <c r="Q223" s="9"/>
      <c r="R223" s="10"/>
    </row>
    <row r="224" spans="17:18" x14ac:dyDescent="0.2">
      <c r="Q224" s="9"/>
      <c r="R224" s="10"/>
    </row>
    <row r="225" spans="17:18" x14ac:dyDescent="0.2">
      <c r="Q225" s="9"/>
      <c r="R225" s="10"/>
    </row>
  </sheetData>
  <mergeCells count="21">
    <mergeCell ref="A79:D79"/>
    <mergeCell ref="E79:G79"/>
    <mergeCell ref="H79:K79"/>
    <mergeCell ref="L4:L5"/>
    <mergeCell ref="A78:D78"/>
    <mergeCell ref="E78:G78"/>
    <mergeCell ref="H78:K78"/>
    <mergeCell ref="G4:G5"/>
    <mergeCell ref="H4:H5"/>
    <mergeCell ref="J4:J5"/>
    <mergeCell ref="K4:K5"/>
    <mergeCell ref="A1:E1"/>
    <mergeCell ref="F1:L1"/>
    <mergeCell ref="A2:E2"/>
    <mergeCell ref="F2:L2"/>
    <mergeCell ref="A4:A5"/>
    <mergeCell ref="B4:B5"/>
    <mergeCell ref="C4:C5"/>
    <mergeCell ref="D4:D5"/>
    <mergeCell ref="E4:E5"/>
    <mergeCell ref="F4:F5"/>
  </mergeCells>
  <pageMargins left="0.37" right="0.14000000000000001" top="0.52" bottom="1" header="0.5" footer="0.5"/>
  <pageSetup paperSize="8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90"/>
  <sheetViews>
    <sheetView topLeftCell="A16" workbookViewId="0">
      <selection activeCell="I3" sqref="I1:I1048576"/>
    </sheetView>
  </sheetViews>
  <sheetFormatPr defaultRowHeight="15" x14ac:dyDescent="0.2"/>
  <cols>
    <col min="1" max="1" width="3.5703125" style="25" bestFit="1" customWidth="1"/>
    <col min="2" max="2" width="6.5703125" style="25" customWidth="1"/>
    <col min="3" max="3" width="7.85546875" style="25" bestFit="1" customWidth="1"/>
    <col min="4" max="4" width="32.5703125" style="15" bestFit="1" customWidth="1"/>
    <col min="5" max="5" width="12.42578125" style="32" customWidth="1"/>
    <col min="6" max="6" width="37.5703125" style="25" bestFit="1" customWidth="1"/>
    <col min="7" max="9" width="5.7109375" style="25" customWidth="1"/>
    <col min="10" max="10" width="22.5703125" style="26" bestFit="1" customWidth="1"/>
    <col min="11" max="11" width="13.140625" style="26" bestFit="1" customWidth="1"/>
    <col min="12" max="12" width="11.5703125" customWidth="1"/>
    <col min="13" max="13" width="0" hidden="1" customWidth="1"/>
    <col min="14" max="14" width="5" hidden="1" customWidth="1"/>
    <col min="15" max="15" width="29.85546875" hidden="1" customWidth="1"/>
    <col min="16" max="16" width="11.85546875" hidden="1" customWidth="1"/>
    <col min="17" max="17" width="5" hidden="1" customWidth="1"/>
    <col min="18" max="18" width="29.85546875" hidden="1" customWidth="1"/>
    <col min="19" max="19" width="11.85546875" hidden="1" customWidth="1"/>
    <col min="20" max="23" width="0" hidden="1" customWidth="1"/>
  </cols>
  <sheetData>
    <row r="1" spans="1:24" s="1" customFormat="1" ht="15.75" x14ac:dyDescent="0.25">
      <c r="A1" s="51" t="s">
        <v>0</v>
      </c>
      <c r="B1" s="51"/>
      <c r="C1" s="51"/>
      <c r="D1" s="51"/>
      <c r="E1" s="51"/>
      <c r="F1" s="51" t="s">
        <v>1</v>
      </c>
      <c r="G1" s="51"/>
      <c r="H1" s="51"/>
      <c r="I1" s="51"/>
      <c r="J1" s="51"/>
      <c r="K1" s="51"/>
      <c r="L1" s="51"/>
    </row>
    <row r="2" spans="1:24" s="1" customFormat="1" ht="15.75" x14ac:dyDescent="0.25">
      <c r="A2" s="51" t="s">
        <v>2</v>
      </c>
      <c r="B2" s="51"/>
      <c r="C2" s="51"/>
      <c r="D2" s="51"/>
      <c r="E2" s="51"/>
      <c r="F2" s="51" t="s">
        <v>428</v>
      </c>
      <c r="G2" s="51"/>
      <c r="H2" s="51"/>
      <c r="I2" s="51"/>
      <c r="J2" s="51"/>
      <c r="K2" s="51"/>
      <c r="L2" s="51"/>
    </row>
    <row r="3" spans="1:24" s="1" customFormat="1" ht="3" customHeight="1" x14ac:dyDescent="0.25">
      <c r="D3" s="14"/>
      <c r="E3" s="21"/>
      <c r="J3" s="13"/>
      <c r="K3" s="13"/>
    </row>
    <row r="4" spans="1:24" s="2" customFormat="1" ht="15.75" customHeight="1" x14ac:dyDescent="0.2">
      <c r="A4" s="52" t="s">
        <v>3</v>
      </c>
      <c r="B4" s="52" t="s">
        <v>4</v>
      </c>
      <c r="C4" s="52" t="s">
        <v>5</v>
      </c>
      <c r="D4" s="53" t="s">
        <v>6</v>
      </c>
      <c r="E4" s="52" t="s">
        <v>7</v>
      </c>
      <c r="F4" s="52" t="s">
        <v>8</v>
      </c>
      <c r="G4" s="52" t="s">
        <v>9</v>
      </c>
      <c r="H4" s="58" t="s">
        <v>10</v>
      </c>
      <c r="I4" s="7"/>
      <c r="J4" s="60" t="s">
        <v>11</v>
      </c>
      <c r="K4" s="58" t="s">
        <v>12</v>
      </c>
      <c r="L4" s="52" t="s">
        <v>13</v>
      </c>
    </row>
    <row r="5" spans="1:24" s="2" customFormat="1" ht="59.25" customHeight="1" x14ac:dyDescent="0.2">
      <c r="A5" s="52"/>
      <c r="B5" s="52"/>
      <c r="C5" s="52"/>
      <c r="D5" s="54"/>
      <c r="E5" s="52"/>
      <c r="F5" s="52"/>
      <c r="G5" s="52"/>
      <c r="H5" s="59"/>
      <c r="I5" s="8"/>
      <c r="J5" s="61"/>
      <c r="K5" s="59"/>
      <c r="L5" s="52"/>
    </row>
    <row r="6" spans="1:24" s="2" customFormat="1" ht="16.5" customHeight="1" x14ac:dyDescent="0.25">
      <c r="A6" s="49">
        <v>1</v>
      </c>
      <c r="B6" s="4">
        <v>22</v>
      </c>
      <c r="C6" s="4">
        <v>110431</v>
      </c>
      <c r="D6" s="67" t="s">
        <v>926</v>
      </c>
      <c r="E6" s="68">
        <v>38231</v>
      </c>
      <c r="F6" s="4" t="s">
        <v>927</v>
      </c>
      <c r="G6" s="4" t="s">
        <v>198</v>
      </c>
      <c r="H6" s="4" t="s">
        <v>199</v>
      </c>
      <c r="I6" s="22" t="s">
        <v>239</v>
      </c>
      <c r="J6" s="40" t="str">
        <f>VLOOKUP(I6,$N$46:$S$164,2,0)</f>
        <v>THCS Đồng Phong</v>
      </c>
      <c r="K6" s="23" t="str">
        <f>VLOOKUP(I6,$N$46:$S$164,3,0)</f>
        <v>Nho Quan</v>
      </c>
      <c r="L6" s="34"/>
      <c r="N6" s="9"/>
      <c r="O6" s="10"/>
      <c r="P6"/>
      <c r="Q6" s="9"/>
      <c r="R6" s="10"/>
      <c r="S6"/>
      <c r="X6" s="35"/>
    </row>
    <row r="7" spans="1:24" s="2" customFormat="1" ht="16.5" customHeight="1" x14ac:dyDescent="0.25">
      <c r="A7" s="49">
        <v>2</v>
      </c>
      <c r="B7" s="4">
        <v>22</v>
      </c>
      <c r="C7" s="4">
        <v>110433</v>
      </c>
      <c r="D7" s="67" t="s">
        <v>805</v>
      </c>
      <c r="E7" s="68">
        <v>38027</v>
      </c>
      <c r="F7" s="4" t="s">
        <v>688</v>
      </c>
      <c r="G7" s="4" t="s">
        <v>198</v>
      </c>
      <c r="H7" s="4" t="s">
        <v>527</v>
      </c>
      <c r="I7" s="22" t="s">
        <v>204</v>
      </c>
      <c r="J7" s="40" t="str">
        <f>VLOOKUP(I7,$N$46:$S$164,2,0)</f>
        <v>THCS Lý Tự Trọng</v>
      </c>
      <c r="K7" s="23" t="str">
        <f>VLOOKUP(I7,$N$46:$S$164,3,0)</f>
        <v>TP Ninh Bình</v>
      </c>
      <c r="L7" s="34"/>
      <c r="N7" s="9"/>
      <c r="O7" s="10"/>
      <c r="P7"/>
      <c r="Q7" s="9"/>
      <c r="R7" s="10"/>
      <c r="S7"/>
      <c r="X7" s="35"/>
    </row>
    <row r="8" spans="1:24" s="2" customFormat="1" ht="16.5" customHeight="1" x14ac:dyDescent="0.25">
      <c r="A8" s="49">
        <v>3</v>
      </c>
      <c r="B8" s="4">
        <v>22</v>
      </c>
      <c r="C8" s="4">
        <v>110435</v>
      </c>
      <c r="D8" s="67" t="s">
        <v>928</v>
      </c>
      <c r="E8" s="66" t="s">
        <v>431</v>
      </c>
      <c r="F8" s="4" t="s">
        <v>766</v>
      </c>
      <c r="G8" s="4" t="s">
        <v>198</v>
      </c>
      <c r="H8" s="4" t="s">
        <v>199</v>
      </c>
      <c r="I8" s="22" t="s">
        <v>202</v>
      </c>
      <c r="J8" s="40" t="str">
        <f>VLOOKUP(I8,$N$46:$S$164,2,0)</f>
        <v>THCS Lê Hồng Phong</v>
      </c>
      <c r="K8" s="23" t="str">
        <f>VLOOKUP(I8,$N$46:$S$164,3,0)</f>
        <v>TP Ninh Bình</v>
      </c>
      <c r="L8" s="34"/>
      <c r="N8" s="9"/>
      <c r="O8" s="10"/>
      <c r="P8"/>
      <c r="Q8" s="9"/>
      <c r="R8" s="10"/>
      <c r="S8"/>
      <c r="X8" s="35"/>
    </row>
    <row r="9" spans="1:24" s="2" customFormat="1" ht="16.5" customHeight="1" x14ac:dyDescent="0.25">
      <c r="A9" s="49">
        <v>4</v>
      </c>
      <c r="B9" s="4">
        <v>22</v>
      </c>
      <c r="C9" s="4">
        <v>110436</v>
      </c>
      <c r="D9" s="67" t="s">
        <v>929</v>
      </c>
      <c r="E9" s="66" t="s">
        <v>432</v>
      </c>
      <c r="F9" s="4" t="s">
        <v>558</v>
      </c>
      <c r="G9" s="4" t="s">
        <v>198</v>
      </c>
      <c r="H9" s="4" t="s">
        <v>527</v>
      </c>
      <c r="I9" s="22" t="s">
        <v>225</v>
      </c>
      <c r="J9" s="40" t="str">
        <f>VLOOKUP(I9,$N$46:$S$164,2,0)</f>
        <v>THCS Ninh Thắng</v>
      </c>
      <c r="K9" s="23" t="str">
        <f>VLOOKUP(I9,$N$46:$S$164,3,0)</f>
        <v>Hoa Lư</v>
      </c>
      <c r="L9" s="34"/>
      <c r="N9" s="9"/>
      <c r="O9" s="10"/>
      <c r="P9"/>
      <c r="Q9" s="9"/>
      <c r="R9" s="10"/>
      <c r="S9"/>
      <c r="X9" s="35"/>
    </row>
    <row r="10" spans="1:24" s="2" customFormat="1" ht="16.5" customHeight="1" x14ac:dyDescent="0.25">
      <c r="A10" s="49">
        <v>5</v>
      </c>
      <c r="B10" s="4">
        <v>22</v>
      </c>
      <c r="C10" s="4">
        <v>110438</v>
      </c>
      <c r="D10" s="67" t="s">
        <v>930</v>
      </c>
      <c r="E10" s="66" t="s">
        <v>433</v>
      </c>
      <c r="F10" s="4" t="s">
        <v>688</v>
      </c>
      <c r="G10" s="4" t="s">
        <v>198</v>
      </c>
      <c r="H10" s="4" t="s">
        <v>527</v>
      </c>
      <c r="I10" s="22" t="s">
        <v>204</v>
      </c>
      <c r="J10" s="40" t="str">
        <f>VLOOKUP(I10,$N$46:$S$164,2,0)</f>
        <v>THCS Lý Tự Trọng</v>
      </c>
      <c r="K10" s="23" t="str">
        <f>VLOOKUP(I10,$N$46:$S$164,3,0)</f>
        <v>TP Ninh Bình</v>
      </c>
      <c r="L10" s="34"/>
      <c r="N10" s="9"/>
      <c r="O10" s="10"/>
      <c r="P10"/>
      <c r="Q10" s="9"/>
      <c r="R10" s="10"/>
      <c r="S10"/>
      <c r="X10" s="35"/>
    </row>
    <row r="11" spans="1:24" s="2" customFormat="1" ht="16.5" customHeight="1" x14ac:dyDescent="0.25">
      <c r="A11" s="49">
        <v>6</v>
      </c>
      <c r="B11" s="4">
        <v>22</v>
      </c>
      <c r="C11" s="4">
        <v>110440</v>
      </c>
      <c r="D11" s="67" t="s">
        <v>931</v>
      </c>
      <c r="E11" s="68">
        <v>38115</v>
      </c>
      <c r="F11" s="4" t="s">
        <v>688</v>
      </c>
      <c r="G11" s="4" t="s">
        <v>198</v>
      </c>
      <c r="H11" s="4" t="s">
        <v>199</v>
      </c>
      <c r="I11" s="22" t="s">
        <v>204</v>
      </c>
      <c r="J11" s="40" t="str">
        <f>VLOOKUP(I11,$N$46:$S$164,2,0)</f>
        <v>THCS Lý Tự Trọng</v>
      </c>
      <c r="K11" s="23" t="str">
        <f>VLOOKUP(I11,$N$46:$S$164,3,0)</f>
        <v>TP Ninh Bình</v>
      </c>
      <c r="L11" s="34"/>
      <c r="N11" s="9"/>
      <c r="O11" s="10"/>
      <c r="P11"/>
      <c r="Q11" s="9"/>
      <c r="R11" s="10"/>
      <c r="S11"/>
      <c r="X11" s="35"/>
    </row>
    <row r="12" spans="1:24" s="2" customFormat="1" ht="16.5" customHeight="1" x14ac:dyDescent="0.25">
      <c r="A12" s="49">
        <v>7</v>
      </c>
      <c r="B12" s="4">
        <v>22</v>
      </c>
      <c r="C12" s="4">
        <v>110441</v>
      </c>
      <c r="D12" s="67" t="s">
        <v>932</v>
      </c>
      <c r="E12" s="68">
        <v>38270</v>
      </c>
      <c r="F12" s="4" t="s">
        <v>688</v>
      </c>
      <c r="G12" s="4" t="s">
        <v>198</v>
      </c>
      <c r="H12" s="4" t="s">
        <v>527</v>
      </c>
      <c r="I12" s="22" t="s">
        <v>202</v>
      </c>
      <c r="J12" s="40" t="str">
        <f>VLOOKUP(I12,$N$46:$S$164,2,0)</f>
        <v>THCS Lê Hồng Phong</v>
      </c>
      <c r="K12" s="23" t="str">
        <f>VLOOKUP(I12,$N$46:$S$164,3,0)</f>
        <v>TP Ninh Bình</v>
      </c>
      <c r="L12" s="34"/>
      <c r="N12" s="9"/>
      <c r="O12" s="10"/>
      <c r="P12"/>
      <c r="Q12" s="9"/>
      <c r="R12" s="10"/>
      <c r="S12"/>
      <c r="X12" s="35"/>
    </row>
    <row r="13" spans="1:24" s="2" customFormat="1" ht="16.5" customHeight="1" x14ac:dyDescent="0.25">
      <c r="A13" s="49">
        <v>8</v>
      </c>
      <c r="B13" s="4">
        <v>22</v>
      </c>
      <c r="C13" s="4">
        <v>110442</v>
      </c>
      <c r="D13" s="67" t="s">
        <v>933</v>
      </c>
      <c r="E13" s="68">
        <v>38210</v>
      </c>
      <c r="F13" s="4" t="s">
        <v>558</v>
      </c>
      <c r="G13" s="4" t="s">
        <v>198</v>
      </c>
      <c r="H13" s="4" t="s">
        <v>527</v>
      </c>
      <c r="I13" s="22" t="s">
        <v>225</v>
      </c>
      <c r="J13" s="40" t="str">
        <f>VLOOKUP(I13,$N$46:$S$164,2,0)</f>
        <v>THCS Ninh Thắng</v>
      </c>
      <c r="K13" s="23" t="str">
        <f>VLOOKUP(I13,$N$46:$S$164,3,0)</f>
        <v>Hoa Lư</v>
      </c>
      <c r="L13" s="34"/>
      <c r="N13" s="9"/>
      <c r="O13" s="10"/>
      <c r="P13"/>
      <c r="Q13" s="9"/>
      <c r="R13" s="10"/>
      <c r="S13"/>
      <c r="X13" s="35"/>
    </row>
    <row r="14" spans="1:24" s="2" customFormat="1" ht="16.5" customHeight="1" x14ac:dyDescent="0.25">
      <c r="A14" s="49">
        <v>9</v>
      </c>
      <c r="B14" s="4">
        <v>22</v>
      </c>
      <c r="C14" s="4">
        <v>110444</v>
      </c>
      <c r="D14" s="67" t="s">
        <v>934</v>
      </c>
      <c r="E14" s="66" t="s">
        <v>434</v>
      </c>
      <c r="F14" s="4" t="s">
        <v>688</v>
      </c>
      <c r="G14" s="4" t="s">
        <v>198</v>
      </c>
      <c r="H14" s="4" t="s">
        <v>527</v>
      </c>
      <c r="I14" s="22" t="s">
        <v>285</v>
      </c>
      <c r="J14" s="40" t="str">
        <f>VLOOKUP(I14,$N$46:$S$164,2,0)</f>
        <v>THCS Khánh An</v>
      </c>
      <c r="K14" s="23" t="str">
        <f>VLOOKUP(I14,$N$46:$S$164,3,0)</f>
        <v>Yên Khánh</v>
      </c>
      <c r="L14" s="34"/>
      <c r="N14" s="9"/>
      <c r="O14" s="10"/>
      <c r="P14"/>
      <c r="Q14" s="9"/>
      <c r="R14" s="10"/>
      <c r="S14"/>
      <c r="X14" s="35"/>
    </row>
    <row r="15" spans="1:24" s="2" customFormat="1" ht="16.5" customHeight="1" x14ac:dyDescent="0.25">
      <c r="A15" s="49">
        <v>10</v>
      </c>
      <c r="B15" s="4">
        <v>22</v>
      </c>
      <c r="C15" s="4">
        <v>110445</v>
      </c>
      <c r="D15" s="67" t="s">
        <v>935</v>
      </c>
      <c r="E15" s="68">
        <v>38024</v>
      </c>
      <c r="F15" s="4" t="s">
        <v>688</v>
      </c>
      <c r="G15" s="4" t="s">
        <v>198</v>
      </c>
      <c r="H15" s="4" t="s">
        <v>527</v>
      </c>
      <c r="I15" s="22" t="s">
        <v>232</v>
      </c>
      <c r="J15" s="40" t="str">
        <f>VLOOKUP(I15,$N$46:$S$164,2,0)</f>
        <v>THCS Ninh Thành</v>
      </c>
      <c r="K15" s="23" t="str">
        <f>VLOOKUP(I15,$N$46:$S$164,3,0)</f>
        <v>TP Ninh Bình</v>
      </c>
      <c r="L15" s="34"/>
      <c r="N15" s="9"/>
      <c r="O15" s="10"/>
      <c r="P15"/>
      <c r="Q15" s="9"/>
      <c r="R15" s="10"/>
      <c r="S15"/>
      <c r="X15" s="35"/>
    </row>
    <row r="16" spans="1:24" s="2" customFormat="1" ht="16.5" customHeight="1" x14ac:dyDescent="0.25">
      <c r="A16" s="49">
        <v>11</v>
      </c>
      <c r="B16" s="4">
        <v>22</v>
      </c>
      <c r="C16" s="4">
        <v>110446</v>
      </c>
      <c r="D16" s="67" t="s">
        <v>936</v>
      </c>
      <c r="E16" s="66" t="s">
        <v>435</v>
      </c>
      <c r="F16" s="4" t="s">
        <v>688</v>
      </c>
      <c r="G16" s="4" t="s">
        <v>198</v>
      </c>
      <c r="H16" s="4" t="s">
        <v>199</v>
      </c>
      <c r="I16" s="22" t="s">
        <v>204</v>
      </c>
      <c r="J16" s="40" t="str">
        <f>VLOOKUP(I16,$N$46:$S$164,2,0)</f>
        <v>THCS Lý Tự Trọng</v>
      </c>
      <c r="K16" s="23" t="str">
        <f>VLOOKUP(I16,$N$46:$S$164,3,0)</f>
        <v>TP Ninh Bình</v>
      </c>
      <c r="L16" s="34"/>
      <c r="N16" s="9"/>
      <c r="O16" s="10"/>
      <c r="P16"/>
      <c r="Q16" s="9"/>
      <c r="R16" s="10"/>
      <c r="S16"/>
      <c r="X16" s="35"/>
    </row>
    <row r="17" spans="1:24" s="2" customFormat="1" ht="16.5" customHeight="1" x14ac:dyDescent="0.25">
      <c r="A17" s="49">
        <v>12</v>
      </c>
      <c r="B17" s="4">
        <v>22</v>
      </c>
      <c r="C17" s="4">
        <v>110447</v>
      </c>
      <c r="D17" s="67" t="s">
        <v>937</v>
      </c>
      <c r="E17" s="66" t="s">
        <v>436</v>
      </c>
      <c r="F17" s="4" t="s">
        <v>688</v>
      </c>
      <c r="G17" s="4" t="s">
        <v>198</v>
      </c>
      <c r="H17" s="4" t="s">
        <v>199</v>
      </c>
      <c r="I17" s="22" t="s">
        <v>203</v>
      </c>
      <c r="J17" s="40" t="str">
        <f>VLOOKUP(I17,$N$46:$S$164,2,0)</f>
        <v>THCS Trương Hán Siêu</v>
      </c>
      <c r="K17" s="23" t="str">
        <f>VLOOKUP(I17,$N$46:$S$164,3,0)</f>
        <v>TP Ninh Bình</v>
      </c>
      <c r="L17" s="34"/>
      <c r="N17" s="9"/>
      <c r="O17" s="10"/>
      <c r="P17"/>
      <c r="Q17" s="9"/>
      <c r="R17" s="10"/>
      <c r="S17"/>
      <c r="X17" s="35"/>
    </row>
    <row r="18" spans="1:24" s="2" customFormat="1" ht="16.5" customHeight="1" x14ac:dyDescent="0.25">
      <c r="A18" s="49">
        <v>13</v>
      </c>
      <c r="B18" s="4">
        <v>22</v>
      </c>
      <c r="C18" s="4">
        <v>110448</v>
      </c>
      <c r="D18" s="67" t="s">
        <v>938</v>
      </c>
      <c r="E18" s="68">
        <v>38147</v>
      </c>
      <c r="F18" s="4" t="s">
        <v>688</v>
      </c>
      <c r="G18" s="4" t="s">
        <v>198</v>
      </c>
      <c r="H18" s="4" t="s">
        <v>199</v>
      </c>
      <c r="I18" s="22" t="s">
        <v>204</v>
      </c>
      <c r="J18" s="40" t="str">
        <f>VLOOKUP(I18,$N$46:$S$164,2,0)</f>
        <v>THCS Lý Tự Trọng</v>
      </c>
      <c r="K18" s="23" t="str">
        <f>VLOOKUP(I18,$N$46:$S$164,3,0)</f>
        <v>TP Ninh Bình</v>
      </c>
      <c r="L18" s="34"/>
      <c r="N18" s="9"/>
      <c r="O18" s="10"/>
      <c r="P18"/>
      <c r="Q18" s="9"/>
      <c r="R18" s="10"/>
      <c r="S18"/>
      <c r="X18" s="35"/>
    </row>
    <row r="19" spans="1:24" s="2" customFormat="1" ht="16.5" customHeight="1" x14ac:dyDescent="0.25">
      <c r="A19" s="49">
        <v>14</v>
      </c>
      <c r="B19" s="4">
        <v>22</v>
      </c>
      <c r="C19" s="4">
        <v>110449</v>
      </c>
      <c r="D19" s="67" t="s">
        <v>939</v>
      </c>
      <c r="E19" s="66" t="s">
        <v>437</v>
      </c>
      <c r="F19" s="4" t="s">
        <v>688</v>
      </c>
      <c r="G19" s="4" t="s">
        <v>198</v>
      </c>
      <c r="H19" s="4" t="s">
        <v>527</v>
      </c>
      <c r="I19" s="22" t="s">
        <v>203</v>
      </c>
      <c r="J19" s="40" t="str">
        <f>VLOOKUP(I19,$N$46:$S$164,2,0)</f>
        <v>THCS Trương Hán Siêu</v>
      </c>
      <c r="K19" s="23" t="str">
        <f>VLOOKUP(I19,$N$46:$S$164,3,0)</f>
        <v>TP Ninh Bình</v>
      </c>
      <c r="L19" s="34"/>
      <c r="N19" s="9"/>
      <c r="O19" s="10"/>
      <c r="P19"/>
      <c r="Q19" s="9"/>
      <c r="R19" s="10"/>
      <c r="S19"/>
      <c r="X19" s="35"/>
    </row>
    <row r="20" spans="1:24" s="2" customFormat="1" ht="16.5" customHeight="1" x14ac:dyDescent="0.25">
      <c r="A20" s="49">
        <v>15</v>
      </c>
      <c r="B20" s="4">
        <v>22</v>
      </c>
      <c r="C20" s="4">
        <v>110450</v>
      </c>
      <c r="D20" s="67" t="s">
        <v>940</v>
      </c>
      <c r="E20" s="68">
        <v>37988</v>
      </c>
      <c r="F20" s="4" t="s">
        <v>688</v>
      </c>
      <c r="G20" s="4" t="s">
        <v>198</v>
      </c>
      <c r="H20" s="4" t="s">
        <v>527</v>
      </c>
      <c r="I20" s="22" t="s">
        <v>204</v>
      </c>
      <c r="J20" s="40" t="str">
        <f>VLOOKUP(I20,$N$46:$S$164,2,0)</f>
        <v>THCS Lý Tự Trọng</v>
      </c>
      <c r="K20" s="23" t="str">
        <f>VLOOKUP(I20,$N$46:$S$164,3,0)</f>
        <v>TP Ninh Bình</v>
      </c>
      <c r="L20" s="34"/>
      <c r="N20" s="9"/>
      <c r="O20" s="10"/>
      <c r="P20"/>
      <c r="Q20" s="9"/>
      <c r="R20" s="10"/>
      <c r="S20"/>
      <c r="X20" s="35"/>
    </row>
    <row r="21" spans="1:24" s="2" customFormat="1" ht="16.5" customHeight="1" x14ac:dyDescent="0.25">
      <c r="A21" s="49">
        <v>16</v>
      </c>
      <c r="B21" s="4">
        <v>22</v>
      </c>
      <c r="C21" s="4">
        <v>110451</v>
      </c>
      <c r="D21" s="67" t="s">
        <v>941</v>
      </c>
      <c r="E21" s="66" t="s">
        <v>438</v>
      </c>
      <c r="F21" s="4" t="s">
        <v>688</v>
      </c>
      <c r="G21" s="4" t="s">
        <v>198</v>
      </c>
      <c r="H21" s="4" t="s">
        <v>199</v>
      </c>
      <c r="I21" s="22" t="s">
        <v>204</v>
      </c>
      <c r="J21" s="40" t="str">
        <f>VLOOKUP(I21,$N$46:$S$164,2,0)</f>
        <v>THCS Lý Tự Trọng</v>
      </c>
      <c r="K21" s="23" t="str">
        <f>VLOOKUP(I21,$N$46:$S$164,3,0)</f>
        <v>TP Ninh Bình</v>
      </c>
      <c r="L21" s="34"/>
      <c r="N21" s="9"/>
      <c r="O21" s="10"/>
      <c r="P21"/>
      <c r="Q21" s="9"/>
      <c r="R21" s="10"/>
      <c r="S21"/>
      <c r="X21" s="35"/>
    </row>
    <row r="22" spans="1:24" s="2" customFormat="1" ht="16.5" customHeight="1" x14ac:dyDescent="0.25">
      <c r="A22" s="49">
        <v>17</v>
      </c>
      <c r="B22" s="4">
        <v>22</v>
      </c>
      <c r="C22" s="4">
        <v>110452</v>
      </c>
      <c r="D22" s="67" t="s">
        <v>591</v>
      </c>
      <c r="E22" s="66" t="s">
        <v>365</v>
      </c>
      <c r="F22" s="4" t="s">
        <v>942</v>
      </c>
      <c r="G22" s="4" t="s">
        <v>198</v>
      </c>
      <c r="H22" s="4" t="s">
        <v>199</v>
      </c>
      <c r="I22" s="22" t="s">
        <v>209</v>
      </c>
      <c r="J22" s="40" t="str">
        <f>VLOOKUP(I22,$N$46:$S$164,2,0)</f>
        <v>THCS Gia Thủy</v>
      </c>
      <c r="K22" s="23" t="str">
        <f>VLOOKUP(I22,$N$46:$S$164,3,0)</f>
        <v>Nho Quan</v>
      </c>
      <c r="L22" s="34"/>
      <c r="N22" s="9"/>
      <c r="O22" s="10"/>
      <c r="P22"/>
      <c r="Q22" s="9"/>
      <c r="R22" s="10"/>
      <c r="S22"/>
      <c r="X22" s="35"/>
    </row>
    <row r="23" spans="1:24" s="2" customFormat="1" ht="16.5" customHeight="1" x14ac:dyDescent="0.25">
      <c r="A23" s="49">
        <v>18</v>
      </c>
      <c r="B23" s="4">
        <v>22</v>
      </c>
      <c r="C23" s="4">
        <v>110453</v>
      </c>
      <c r="D23" s="67" t="s">
        <v>943</v>
      </c>
      <c r="E23" s="68">
        <v>38024</v>
      </c>
      <c r="F23" s="4" t="s">
        <v>688</v>
      </c>
      <c r="G23" s="4" t="s">
        <v>198</v>
      </c>
      <c r="H23" s="4" t="s">
        <v>527</v>
      </c>
      <c r="I23" s="22" t="s">
        <v>232</v>
      </c>
      <c r="J23" s="40" t="str">
        <f>VLOOKUP(I23,$N$46:$S$164,2,0)</f>
        <v>THCS Ninh Thành</v>
      </c>
      <c r="K23" s="23" t="str">
        <f>VLOOKUP(I23,$N$46:$S$164,3,0)</f>
        <v>TP Ninh Bình</v>
      </c>
      <c r="L23" s="34"/>
      <c r="N23" s="9"/>
      <c r="O23" s="10"/>
      <c r="P23"/>
      <c r="Q23" s="9"/>
      <c r="R23" s="10"/>
      <c r="S23"/>
      <c r="X23" s="35"/>
    </row>
    <row r="24" spans="1:24" s="2" customFormat="1" ht="16.5" customHeight="1" x14ac:dyDescent="0.25">
      <c r="A24" s="49">
        <v>19</v>
      </c>
      <c r="B24" s="4">
        <v>22</v>
      </c>
      <c r="C24" s="4">
        <v>110454</v>
      </c>
      <c r="D24" s="67" t="s">
        <v>944</v>
      </c>
      <c r="E24" s="68">
        <v>38055</v>
      </c>
      <c r="F24" s="4" t="s">
        <v>688</v>
      </c>
      <c r="G24" s="4" t="s">
        <v>198</v>
      </c>
      <c r="H24" s="4" t="s">
        <v>527</v>
      </c>
      <c r="I24" s="22" t="s">
        <v>231</v>
      </c>
      <c r="J24" s="40" t="str">
        <f>VLOOKUP(I24,$N$46:$S$164,2,0)</f>
        <v>THCS Quang Trung</v>
      </c>
      <c r="K24" s="23" t="str">
        <f>VLOOKUP(I24,$N$46:$S$164,3,0)</f>
        <v>TP Ninh Bình</v>
      </c>
      <c r="L24" s="34"/>
      <c r="N24" s="9"/>
      <c r="O24" s="10"/>
      <c r="P24"/>
      <c r="Q24" s="9"/>
      <c r="R24" s="10"/>
      <c r="S24"/>
      <c r="X24" s="35"/>
    </row>
    <row r="25" spans="1:24" s="2" customFormat="1" ht="16.5" customHeight="1" x14ac:dyDescent="0.25">
      <c r="A25" s="49">
        <v>20</v>
      </c>
      <c r="B25" s="4">
        <v>23</v>
      </c>
      <c r="C25" s="4">
        <v>110456</v>
      </c>
      <c r="D25" s="67" t="s">
        <v>822</v>
      </c>
      <c r="E25" s="66" t="s">
        <v>439</v>
      </c>
      <c r="F25" s="4" t="s">
        <v>688</v>
      </c>
      <c r="G25" s="4" t="s">
        <v>198</v>
      </c>
      <c r="H25" s="4" t="s">
        <v>527</v>
      </c>
      <c r="I25" s="22" t="s">
        <v>202</v>
      </c>
      <c r="J25" s="40" t="str">
        <f>VLOOKUP(I25,$N$46:$S$164,2,0)</f>
        <v>THCS Lê Hồng Phong</v>
      </c>
      <c r="K25" s="23" t="str">
        <f>VLOOKUP(I25,$N$46:$S$164,3,0)</f>
        <v>TP Ninh Bình</v>
      </c>
      <c r="L25" s="34"/>
      <c r="N25" s="9"/>
      <c r="O25" s="10"/>
      <c r="P25"/>
      <c r="Q25" s="9"/>
      <c r="R25" s="10"/>
      <c r="S25"/>
      <c r="X25" s="35"/>
    </row>
    <row r="26" spans="1:24" s="2" customFormat="1" ht="16.5" customHeight="1" x14ac:dyDescent="0.25">
      <c r="A26" s="49">
        <v>21</v>
      </c>
      <c r="B26" s="4">
        <v>23</v>
      </c>
      <c r="C26" s="4">
        <v>110457</v>
      </c>
      <c r="D26" s="67" t="s">
        <v>945</v>
      </c>
      <c r="E26" s="68">
        <v>38056</v>
      </c>
      <c r="F26" s="4" t="s">
        <v>558</v>
      </c>
      <c r="G26" s="4" t="s">
        <v>198</v>
      </c>
      <c r="H26" s="4" t="s">
        <v>527</v>
      </c>
      <c r="I26" s="22" t="s">
        <v>224</v>
      </c>
      <c r="J26" s="40" t="str">
        <f>VLOOKUP(I26,$N$46:$S$164,2,0)</f>
        <v>THCS Ninh An</v>
      </c>
      <c r="K26" s="23" t="str">
        <f>VLOOKUP(I26,$N$46:$S$164,3,0)</f>
        <v>Hoa Lư</v>
      </c>
      <c r="L26" s="34"/>
      <c r="N26" s="9"/>
      <c r="O26" s="10"/>
      <c r="P26"/>
      <c r="Q26" s="9"/>
      <c r="R26" s="10"/>
      <c r="S26"/>
      <c r="X26" s="35"/>
    </row>
    <row r="27" spans="1:24" s="2" customFormat="1" ht="16.5" customHeight="1" x14ac:dyDescent="0.25">
      <c r="A27" s="49">
        <v>22</v>
      </c>
      <c r="B27" s="4">
        <v>23</v>
      </c>
      <c r="C27" s="4">
        <v>110459</v>
      </c>
      <c r="D27" s="67" t="s">
        <v>946</v>
      </c>
      <c r="E27" s="68">
        <v>38180</v>
      </c>
      <c r="F27" s="4" t="s">
        <v>688</v>
      </c>
      <c r="G27" s="4" t="s">
        <v>198</v>
      </c>
      <c r="H27" s="4" t="s">
        <v>199</v>
      </c>
      <c r="I27" s="22" t="s">
        <v>202</v>
      </c>
      <c r="J27" s="40" t="str">
        <f>VLOOKUP(I27,$N$46:$S$164,2,0)</f>
        <v>THCS Lê Hồng Phong</v>
      </c>
      <c r="K27" s="23" t="str">
        <f>VLOOKUP(I27,$N$46:$S$164,3,0)</f>
        <v>TP Ninh Bình</v>
      </c>
      <c r="L27" s="34"/>
      <c r="N27" s="9"/>
      <c r="O27" s="10"/>
      <c r="P27"/>
      <c r="Q27" s="9"/>
      <c r="R27" s="10"/>
      <c r="S27"/>
      <c r="X27" s="35"/>
    </row>
    <row r="28" spans="1:24" s="2" customFormat="1" ht="16.5" customHeight="1" x14ac:dyDescent="0.25">
      <c r="A28" s="49">
        <v>23</v>
      </c>
      <c r="B28" s="4">
        <v>23</v>
      </c>
      <c r="C28" s="4">
        <v>110460</v>
      </c>
      <c r="D28" s="67" t="s">
        <v>947</v>
      </c>
      <c r="E28" s="66" t="s">
        <v>365</v>
      </c>
      <c r="F28" s="4" t="s">
        <v>688</v>
      </c>
      <c r="G28" s="4" t="s">
        <v>198</v>
      </c>
      <c r="H28" s="4" t="s">
        <v>527</v>
      </c>
      <c r="I28" s="22" t="s">
        <v>202</v>
      </c>
      <c r="J28" s="40" t="str">
        <f>VLOOKUP(I28,$N$46:$S$164,2,0)</f>
        <v>THCS Lê Hồng Phong</v>
      </c>
      <c r="K28" s="23" t="str">
        <f>VLOOKUP(I28,$N$46:$S$164,3,0)</f>
        <v>TP Ninh Bình</v>
      </c>
      <c r="L28" s="34"/>
      <c r="N28" s="9"/>
      <c r="O28" s="10"/>
      <c r="P28"/>
      <c r="Q28" s="9"/>
      <c r="R28" s="10"/>
      <c r="S28"/>
      <c r="X28" s="35"/>
    </row>
    <row r="29" spans="1:24" s="2" customFormat="1" ht="16.5" customHeight="1" x14ac:dyDescent="0.25">
      <c r="A29" s="49">
        <v>24</v>
      </c>
      <c r="B29" s="4">
        <v>23</v>
      </c>
      <c r="C29" s="4">
        <v>110461</v>
      </c>
      <c r="D29" s="67" t="s">
        <v>948</v>
      </c>
      <c r="E29" s="66" t="s">
        <v>359</v>
      </c>
      <c r="F29" s="4" t="s">
        <v>688</v>
      </c>
      <c r="G29" s="4" t="s">
        <v>198</v>
      </c>
      <c r="H29" s="4" t="s">
        <v>527</v>
      </c>
      <c r="I29" s="22" t="s">
        <v>206</v>
      </c>
      <c r="J29" s="40" t="str">
        <f>VLOOKUP(I29,$N$46:$S$164,2,0)</f>
        <v>THCS Ninh Hải</v>
      </c>
      <c r="K29" s="23" t="str">
        <f>VLOOKUP(I29,$N$46:$S$164,3,0)</f>
        <v>Hoa Lư</v>
      </c>
      <c r="L29" s="34"/>
      <c r="N29" s="9"/>
      <c r="O29" s="10"/>
      <c r="P29"/>
      <c r="Q29" s="9"/>
      <c r="R29" s="10"/>
      <c r="S29"/>
      <c r="X29" s="35"/>
    </row>
    <row r="30" spans="1:24" s="2" customFormat="1" ht="16.5" customHeight="1" x14ac:dyDescent="0.25">
      <c r="A30" s="49">
        <v>25</v>
      </c>
      <c r="B30" s="4">
        <v>23</v>
      </c>
      <c r="C30" s="4">
        <v>110462</v>
      </c>
      <c r="D30" s="67" t="s">
        <v>949</v>
      </c>
      <c r="E30" s="68">
        <v>38054</v>
      </c>
      <c r="F30" s="4" t="s">
        <v>688</v>
      </c>
      <c r="G30" s="4" t="s">
        <v>198</v>
      </c>
      <c r="H30" s="4" t="s">
        <v>527</v>
      </c>
      <c r="I30" s="22" t="s">
        <v>232</v>
      </c>
      <c r="J30" s="40" t="str">
        <f>VLOOKUP(I30,$N$46:$S$164,2,0)</f>
        <v>THCS Ninh Thành</v>
      </c>
      <c r="K30" s="23" t="str">
        <f>VLOOKUP(I30,$N$46:$S$164,3,0)</f>
        <v>TP Ninh Bình</v>
      </c>
      <c r="L30" s="34"/>
      <c r="N30" s="9"/>
      <c r="O30" s="10"/>
      <c r="P30"/>
      <c r="Q30" s="9"/>
      <c r="R30" s="10"/>
      <c r="S30"/>
      <c r="X30" s="35"/>
    </row>
    <row r="31" spans="1:24" s="2" customFormat="1" ht="16.5" customHeight="1" x14ac:dyDescent="0.25">
      <c r="A31" s="49">
        <v>26</v>
      </c>
      <c r="B31" s="4">
        <v>23</v>
      </c>
      <c r="C31" s="4">
        <v>110464</v>
      </c>
      <c r="D31" s="67" t="s">
        <v>950</v>
      </c>
      <c r="E31" s="68">
        <v>38050</v>
      </c>
      <c r="F31" s="4" t="s">
        <v>951</v>
      </c>
      <c r="G31" s="4" t="s">
        <v>198</v>
      </c>
      <c r="H31" s="4" t="s">
        <v>527</v>
      </c>
      <c r="I31" s="22" t="s">
        <v>204</v>
      </c>
      <c r="J31" s="40" t="str">
        <f>VLOOKUP(I31,$N$46:$S$164,2,0)</f>
        <v>THCS Lý Tự Trọng</v>
      </c>
      <c r="K31" s="23" t="str">
        <f>VLOOKUP(I31,$N$46:$S$164,3,0)</f>
        <v>TP Ninh Bình</v>
      </c>
      <c r="L31" s="34"/>
      <c r="N31" s="9"/>
      <c r="O31" s="10"/>
      <c r="P31"/>
      <c r="Q31" s="9"/>
      <c r="R31" s="10"/>
      <c r="S31"/>
      <c r="X31" s="35"/>
    </row>
    <row r="32" spans="1:24" s="2" customFormat="1" ht="16.5" customHeight="1" x14ac:dyDescent="0.25">
      <c r="A32" s="49">
        <v>27</v>
      </c>
      <c r="B32" s="4">
        <v>23</v>
      </c>
      <c r="C32" s="4">
        <v>110465</v>
      </c>
      <c r="D32" s="67" t="s">
        <v>952</v>
      </c>
      <c r="E32" s="66" t="s">
        <v>440</v>
      </c>
      <c r="F32" s="4" t="s">
        <v>688</v>
      </c>
      <c r="G32" s="4" t="s">
        <v>198</v>
      </c>
      <c r="H32" s="4" t="s">
        <v>527</v>
      </c>
      <c r="I32" s="22" t="s">
        <v>204</v>
      </c>
      <c r="J32" s="40" t="str">
        <f>VLOOKUP(I32,$N$46:$S$164,2,0)</f>
        <v>THCS Lý Tự Trọng</v>
      </c>
      <c r="K32" s="23" t="str">
        <f>VLOOKUP(I32,$N$46:$S$164,3,0)</f>
        <v>TP Ninh Bình</v>
      </c>
      <c r="L32" s="34"/>
      <c r="N32" s="9"/>
      <c r="O32" s="10"/>
      <c r="P32"/>
      <c r="Q32" s="9"/>
      <c r="R32" s="10"/>
      <c r="S32"/>
      <c r="X32" s="35"/>
    </row>
    <row r="33" spans="1:24" s="2" customFormat="1" ht="16.5" customHeight="1" x14ac:dyDescent="0.25">
      <c r="A33" s="49">
        <v>28</v>
      </c>
      <c r="B33" s="4">
        <v>23</v>
      </c>
      <c r="C33" s="4">
        <v>110466</v>
      </c>
      <c r="D33" s="67" t="s">
        <v>953</v>
      </c>
      <c r="E33" s="66" t="s">
        <v>441</v>
      </c>
      <c r="F33" s="4" t="s">
        <v>688</v>
      </c>
      <c r="G33" s="4" t="s">
        <v>198</v>
      </c>
      <c r="H33" s="4" t="s">
        <v>527</v>
      </c>
      <c r="I33" s="22" t="s">
        <v>204</v>
      </c>
      <c r="J33" s="40" t="str">
        <f>VLOOKUP(I33,$N$46:$S$164,2,0)</f>
        <v>THCS Lý Tự Trọng</v>
      </c>
      <c r="K33" s="23" t="str">
        <f>VLOOKUP(I33,$N$46:$S$164,3,0)</f>
        <v>TP Ninh Bình</v>
      </c>
      <c r="L33" s="34"/>
      <c r="N33" s="9"/>
      <c r="O33" s="10"/>
      <c r="P33"/>
      <c r="Q33" s="9"/>
      <c r="R33" s="10"/>
      <c r="S33"/>
      <c r="X33" s="35"/>
    </row>
    <row r="34" spans="1:24" s="2" customFormat="1" ht="16.5" customHeight="1" x14ac:dyDescent="0.25">
      <c r="A34" s="49">
        <v>29</v>
      </c>
      <c r="B34" s="4">
        <v>23</v>
      </c>
      <c r="C34" s="4">
        <v>110467</v>
      </c>
      <c r="D34" s="67" t="s">
        <v>954</v>
      </c>
      <c r="E34" s="68">
        <v>38108</v>
      </c>
      <c r="F34" s="4" t="s">
        <v>578</v>
      </c>
      <c r="G34" s="4" t="s">
        <v>198</v>
      </c>
      <c r="H34" s="4" t="s">
        <v>527</v>
      </c>
      <c r="I34" s="22" t="s">
        <v>294</v>
      </c>
      <c r="J34" s="40" t="str">
        <f>VLOOKUP(I34,$N$46:$S$164,2,0)</f>
        <v>THCS Khánh Vân</v>
      </c>
      <c r="K34" s="23" t="str">
        <f>VLOOKUP(I34,$N$46:$S$164,3,0)</f>
        <v>Yên Khánh</v>
      </c>
      <c r="L34" s="34"/>
      <c r="N34" s="9"/>
      <c r="O34" s="10"/>
      <c r="P34"/>
      <c r="Q34" s="9"/>
      <c r="R34" s="10"/>
      <c r="S34"/>
      <c r="X34" s="35"/>
    </row>
    <row r="35" spans="1:24" s="2" customFormat="1" ht="16.5" customHeight="1" x14ac:dyDescent="0.25">
      <c r="A35" s="49">
        <v>30</v>
      </c>
      <c r="B35" s="4">
        <v>23</v>
      </c>
      <c r="C35" s="4">
        <v>110468</v>
      </c>
      <c r="D35" s="67" t="s">
        <v>955</v>
      </c>
      <c r="E35" s="66" t="s">
        <v>442</v>
      </c>
      <c r="F35" s="4" t="s">
        <v>688</v>
      </c>
      <c r="G35" s="4" t="s">
        <v>198</v>
      </c>
      <c r="H35" s="4" t="s">
        <v>199</v>
      </c>
      <c r="I35" s="22" t="s">
        <v>203</v>
      </c>
      <c r="J35" s="40" t="str">
        <f>VLOOKUP(I35,$N$46:$S$164,2,0)</f>
        <v>THCS Trương Hán Siêu</v>
      </c>
      <c r="K35" s="23" t="str">
        <f>VLOOKUP(I35,$N$46:$S$164,3,0)</f>
        <v>TP Ninh Bình</v>
      </c>
      <c r="L35" s="34"/>
      <c r="N35" s="9"/>
      <c r="O35" s="10"/>
      <c r="P35"/>
      <c r="Q35" s="9"/>
      <c r="R35" s="10"/>
      <c r="S35"/>
      <c r="X35" s="35"/>
    </row>
    <row r="36" spans="1:24" s="2" customFormat="1" ht="16.5" customHeight="1" x14ac:dyDescent="0.25">
      <c r="A36" s="49">
        <v>31</v>
      </c>
      <c r="B36" s="4">
        <v>23</v>
      </c>
      <c r="C36" s="4">
        <v>110469</v>
      </c>
      <c r="D36" s="67" t="s">
        <v>956</v>
      </c>
      <c r="E36" s="68">
        <v>37988</v>
      </c>
      <c r="F36" s="4" t="s">
        <v>558</v>
      </c>
      <c r="G36" s="4" t="s">
        <v>198</v>
      </c>
      <c r="H36" s="4" t="s">
        <v>527</v>
      </c>
      <c r="I36" s="22" t="s">
        <v>225</v>
      </c>
      <c r="J36" s="40" t="str">
        <f>VLOOKUP(I36,$N$46:$S$164,2,0)</f>
        <v>THCS Ninh Thắng</v>
      </c>
      <c r="K36" s="23" t="str">
        <f>VLOOKUP(I36,$N$46:$S$164,3,0)</f>
        <v>Hoa Lư</v>
      </c>
      <c r="L36" s="34"/>
      <c r="N36" s="9"/>
      <c r="O36" s="10"/>
      <c r="P36"/>
      <c r="Q36" s="9"/>
      <c r="R36" s="10"/>
      <c r="S36"/>
      <c r="X36" s="35"/>
    </row>
    <row r="37" spans="1:24" s="2" customFormat="1" ht="16.5" customHeight="1" x14ac:dyDescent="0.25">
      <c r="A37" s="49">
        <v>32</v>
      </c>
      <c r="B37" s="4">
        <v>23</v>
      </c>
      <c r="C37" s="4">
        <v>110470</v>
      </c>
      <c r="D37" s="67" t="s">
        <v>957</v>
      </c>
      <c r="E37" s="66" t="s">
        <v>443</v>
      </c>
      <c r="F37" s="4" t="s">
        <v>578</v>
      </c>
      <c r="G37" s="4" t="s">
        <v>198</v>
      </c>
      <c r="H37" s="4" t="s">
        <v>527</v>
      </c>
      <c r="I37" s="22" t="s">
        <v>285</v>
      </c>
      <c r="J37" s="40" t="str">
        <f>VLOOKUP(I37,$N$46:$S$164,2,0)</f>
        <v>THCS Khánh An</v>
      </c>
      <c r="K37" s="23" t="str">
        <f>VLOOKUP(I37,$N$46:$S$164,3,0)</f>
        <v>Yên Khánh</v>
      </c>
      <c r="L37" s="34"/>
      <c r="X37" s="35"/>
    </row>
    <row r="38" spans="1:24" s="2" customFormat="1" ht="16.5" customHeight="1" x14ac:dyDescent="0.25">
      <c r="A38" s="49">
        <v>33</v>
      </c>
      <c r="B38" s="4">
        <v>23</v>
      </c>
      <c r="C38" s="4">
        <v>110471</v>
      </c>
      <c r="D38" s="67" t="s">
        <v>958</v>
      </c>
      <c r="E38" s="68">
        <v>38329</v>
      </c>
      <c r="F38" s="4" t="s">
        <v>688</v>
      </c>
      <c r="G38" s="4" t="s">
        <v>198</v>
      </c>
      <c r="H38" s="4" t="s">
        <v>527</v>
      </c>
      <c r="I38" s="22" t="s">
        <v>203</v>
      </c>
      <c r="J38" s="40" t="str">
        <f>VLOOKUP(I38,$N$46:$S$164,2,0)</f>
        <v>THCS Trương Hán Siêu</v>
      </c>
      <c r="K38" s="23" t="str">
        <f>VLOOKUP(I38,$N$46:$S$164,3,0)</f>
        <v>TP Ninh Bình</v>
      </c>
      <c r="L38" s="34"/>
      <c r="X38" s="35"/>
    </row>
    <row r="39" spans="1:24" s="1" customFormat="1" ht="16.5" customHeight="1" x14ac:dyDescent="0.25">
      <c r="A39" s="49">
        <v>34</v>
      </c>
      <c r="B39" s="4">
        <v>23</v>
      </c>
      <c r="C39" s="4">
        <v>110473</v>
      </c>
      <c r="D39" s="67" t="s">
        <v>959</v>
      </c>
      <c r="E39" s="68">
        <v>38295</v>
      </c>
      <c r="F39" s="4" t="s">
        <v>960</v>
      </c>
      <c r="G39" s="4" t="s">
        <v>198</v>
      </c>
      <c r="H39" s="4" t="s">
        <v>527</v>
      </c>
      <c r="I39" s="22" t="s">
        <v>224</v>
      </c>
      <c r="J39" s="40" t="str">
        <f>VLOOKUP(I39,$N$46:$S$164,2,0)</f>
        <v>THCS Ninh An</v>
      </c>
      <c r="K39" s="23" t="str">
        <f>VLOOKUP(I39,$N$46:$S$164,3,0)</f>
        <v>Hoa Lư</v>
      </c>
      <c r="L39" s="34"/>
      <c r="X39" s="35"/>
    </row>
    <row r="40" spans="1:24" s="1" customFormat="1" ht="16.5" customHeight="1" x14ac:dyDescent="0.25">
      <c r="A40" s="49">
        <v>35</v>
      </c>
      <c r="B40" s="4">
        <v>23</v>
      </c>
      <c r="C40" s="4">
        <v>110477</v>
      </c>
      <c r="D40" s="67" t="s">
        <v>961</v>
      </c>
      <c r="E40" s="68">
        <v>38079</v>
      </c>
      <c r="F40" s="4" t="s">
        <v>688</v>
      </c>
      <c r="G40" s="4" t="s">
        <v>198</v>
      </c>
      <c r="H40" s="4" t="s">
        <v>527</v>
      </c>
      <c r="I40" s="22" t="s">
        <v>204</v>
      </c>
      <c r="J40" s="40" t="str">
        <f>VLOOKUP(I40,$N$46:$S$164,2,0)</f>
        <v>THCS Lý Tự Trọng</v>
      </c>
      <c r="K40" s="23" t="str">
        <f>VLOOKUP(I40,$N$46:$S$164,3,0)</f>
        <v>TP Ninh Bình</v>
      </c>
      <c r="L40" s="34"/>
      <c r="X40" s="35"/>
    </row>
    <row r="41" spans="1:24" s="1" customFormat="1" ht="15.75" x14ac:dyDescent="0.25">
      <c r="B41" s="1" t="s">
        <v>351</v>
      </c>
      <c r="D41" s="14"/>
      <c r="E41" s="21"/>
      <c r="J41" s="43"/>
      <c r="K41" s="13"/>
      <c r="L41" s="42"/>
    </row>
    <row r="42" spans="1:24" s="1" customFormat="1" ht="4.5" customHeight="1" x14ac:dyDescent="0.25">
      <c r="D42" s="14"/>
      <c r="E42" s="21"/>
      <c r="J42" s="13"/>
      <c r="K42" s="13"/>
      <c r="L42" s="5"/>
    </row>
    <row r="43" spans="1:24" s="2" customFormat="1" ht="30.75" customHeight="1" x14ac:dyDescent="0.2">
      <c r="A43" s="56" t="s">
        <v>14</v>
      </c>
      <c r="B43" s="56"/>
      <c r="C43" s="56"/>
      <c r="D43" s="56"/>
      <c r="E43" s="56" t="s">
        <v>15</v>
      </c>
      <c r="F43" s="56"/>
      <c r="G43" s="56"/>
      <c r="H43" s="57" t="s">
        <v>16</v>
      </c>
      <c r="I43" s="57"/>
      <c r="J43" s="57"/>
      <c r="K43" s="57"/>
      <c r="L43" s="50"/>
    </row>
    <row r="44" spans="1:24" s="1" customFormat="1" ht="15.75" x14ac:dyDescent="0.25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48"/>
    </row>
    <row r="45" spans="1:24" s="1" customFormat="1" ht="15.75" x14ac:dyDescent="0.25">
      <c r="A45" s="16"/>
      <c r="B45" s="16"/>
      <c r="C45" s="16"/>
      <c r="D45" s="16"/>
      <c r="E45" s="47"/>
      <c r="F45" s="16"/>
      <c r="G45" s="16"/>
      <c r="H45" s="16"/>
      <c r="I45" s="16"/>
      <c r="J45" s="20"/>
      <c r="K45" s="20"/>
      <c r="L45" s="17"/>
    </row>
    <row r="46" spans="1:24" s="1" customFormat="1" ht="15.75" x14ac:dyDescent="0.25">
      <c r="A46" s="16"/>
      <c r="B46" s="16"/>
      <c r="C46" s="16"/>
      <c r="D46" s="16"/>
      <c r="E46" s="47"/>
      <c r="F46" s="16"/>
      <c r="G46" s="16"/>
      <c r="H46" s="16"/>
      <c r="I46" s="16"/>
      <c r="J46" s="20"/>
      <c r="K46" s="20"/>
      <c r="L46" s="17"/>
      <c r="M46" s="1">
        <v>1201</v>
      </c>
      <c r="N46" s="18" t="s">
        <v>200</v>
      </c>
      <c r="O46" s="1" t="s">
        <v>238</v>
      </c>
      <c r="P46" s="1" t="s">
        <v>21</v>
      </c>
      <c r="Q46" s="19"/>
      <c r="R46" s="10"/>
      <c r="S46"/>
      <c r="T46"/>
    </row>
    <row r="47" spans="1:24" x14ac:dyDescent="0.2">
      <c r="L47" s="6"/>
      <c r="M47" t="str">
        <f>N47&amp;""</f>
        <v>2211</v>
      </c>
      <c r="N47" s="9" t="s">
        <v>213</v>
      </c>
      <c r="O47" s="10" t="s">
        <v>18</v>
      </c>
      <c r="P47" t="s">
        <v>19</v>
      </c>
      <c r="Q47" s="9" t="s">
        <v>239</v>
      </c>
      <c r="R47" s="10" t="s">
        <v>20</v>
      </c>
      <c r="S47" t="s">
        <v>21</v>
      </c>
      <c r="T47" t="str">
        <f>Q47&amp;""</f>
        <v>1203</v>
      </c>
    </row>
    <row r="48" spans="1:24" x14ac:dyDescent="0.2">
      <c r="M48" t="str">
        <f t="shared" ref="M48:M80" si="0">N48&amp;""</f>
        <v>2212</v>
      </c>
      <c r="N48" s="9" t="s">
        <v>214</v>
      </c>
      <c r="O48" s="10" t="s">
        <v>22</v>
      </c>
      <c r="P48" t="s">
        <v>19</v>
      </c>
      <c r="Q48" s="9" t="s">
        <v>240</v>
      </c>
      <c r="R48" s="10" t="s">
        <v>23</v>
      </c>
      <c r="S48" t="s">
        <v>21</v>
      </c>
      <c r="T48" t="str">
        <f t="shared" ref="T48:T111" si="1">Q48&amp;""</f>
        <v>1204</v>
      </c>
    </row>
    <row r="49" spans="13:20" ht="13.5" customHeight="1" x14ac:dyDescent="0.2">
      <c r="M49" t="str">
        <f t="shared" si="0"/>
        <v>2213</v>
      </c>
      <c r="N49" s="9" t="s">
        <v>215</v>
      </c>
      <c r="O49" s="10" t="s">
        <v>24</v>
      </c>
      <c r="P49" t="s">
        <v>19</v>
      </c>
      <c r="Q49" s="9" t="s">
        <v>241</v>
      </c>
      <c r="R49" s="10" t="s">
        <v>25</v>
      </c>
      <c r="S49" t="s">
        <v>21</v>
      </c>
      <c r="T49" t="str">
        <f t="shared" si="1"/>
        <v>1205</v>
      </c>
    </row>
    <row r="50" spans="13:20" x14ac:dyDescent="0.2">
      <c r="M50" t="str">
        <f t="shared" si="0"/>
        <v>2214</v>
      </c>
      <c r="N50" s="9" t="s">
        <v>216</v>
      </c>
      <c r="O50" s="10" t="s">
        <v>26</v>
      </c>
      <c r="P50" t="s">
        <v>19</v>
      </c>
      <c r="Q50" s="9" t="s">
        <v>242</v>
      </c>
      <c r="R50" s="10" t="s">
        <v>27</v>
      </c>
      <c r="S50" t="s">
        <v>21</v>
      </c>
      <c r="T50" t="str">
        <f t="shared" si="1"/>
        <v>1206</v>
      </c>
    </row>
    <row r="51" spans="13:20" ht="15.75" x14ac:dyDescent="0.25">
      <c r="M51" t="str">
        <f t="shared" si="0"/>
        <v>2216</v>
      </c>
      <c r="N51" s="9" t="s">
        <v>217</v>
      </c>
      <c r="O51" s="10" t="s">
        <v>28</v>
      </c>
      <c r="P51" t="s">
        <v>19</v>
      </c>
      <c r="Q51" s="11" t="s">
        <v>243</v>
      </c>
      <c r="R51" s="10" t="s">
        <v>29</v>
      </c>
      <c r="S51" t="s">
        <v>21</v>
      </c>
      <c r="T51" t="str">
        <f t="shared" si="1"/>
        <v>1208</v>
      </c>
    </row>
    <row r="52" spans="13:20" x14ac:dyDescent="0.2">
      <c r="M52" t="str">
        <f t="shared" si="0"/>
        <v>2217</v>
      </c>
      <c r="N52" s="9" t="s">
        <v>218</v>
      </c>
      <c r="O52" s="10" t="s">
        <v>30</v>
      </c>
      <c r="P52" t="s">
        <v>19</v>
      </c>
      <c r="Q52" s="12" t="s">
        <v>244</v>
      </c>
      <c r="R52" s="10" t="s">
        <v>31</v>
      </c>
      <c r="S52" t="s">
        <v>21</v>
      </c>
      <c r="T52" t="str">
        <f t="shared" si="1"/>
        <v>1209</v>
      </c>
    </row>
    <row r="53" spans="13:20" x14ac:dyDescent="0.2">
      <c r="M53" t="str">
        <f t="shared" si="0"/>
        <v>2215</v>
      </c>
      <c r="N53" s="9" t="s">
        <v>219</v>
      </c>
      <c r="O53" s="10" t="s">
        <v>32</v>
      </c>
      <c r="P53" t="s">
        <v>19</v>
      </c>
      <c r="Q53" s="9" t="s">
        <v>245</v>
      </c>
      <c r="R53" s="10" t="s">
        <v>33</v>
      </c>
      <c r="S53" t="s">
        <v>21</v>
      </c>
      <c r="T53" t="str">
        <f t="shared" si="1"/>
        <v>1207</v>
      </c>
    </row>
    <row r="54" spans="13:20" x14ac:dyDescent="0.2">
      <c r="M54" t="str">
        <f t="shared" si="0"/>
        <v>2218</v>
      </c>
      <c r="N54" s="9" t="s">
        <v>220</v>
      </c>
      <c r="O54" s="10" t="s">
        <v>34</v>
      </c>
      <c r="P54" t="s">
        <v>19</v>
      </c>
      <c r="Q54" s="9" t="s">
        <v>246</v>
      </c>
      <c r="R54" s="10" t="s">
        <v>35</v>
      </c>
      <c r="S54" t="s">
        <v>21</v>
      </c>
      <c r="T54" t="str">
        <f t="shared" si="1"/>
        <v>1210</v>
      </c>
    </row>
    <row r="55" spans="13:20" x14ac:dyDescent="0.2">
      <c r="M55" t="str">
        <f t="shared" si="0"/>
        <v>2219</v>
      </c>
      <c r="N55" s="9" t="s">
        <v>221</v>
      </c>
      <c r="O55" s="10" t="s">
        <v>36</v>
      </c>
      <c r="P55" t="s">
        <v>19</v>
      </c>
      <c r="Q55" s="9" t="s">
        <v>247</v>
      </c>
      <c r="R55" s="10" t="s">
        <v>37</v>
      </c>
      <c r="S55" t="s">
        <v>21</v>
      </c>
      <c r="T55" t="str">
        <f t="shared" si="1"/>
        <v>1211</v>
      </c>
    </row>
    <row r="56" spans="13:20" x14ac:dyDescent="0.2">
      <c r="M56" t="str">
        <f t="shared" si="0"/>
        <v>2220</v>
      </c>
      <c r="N56" s="9" t="s">
        <v>222</v>
      </c>
      <c r="O56" s="10" t="s">
        <v>38</v>
      </c>
      <c r="P56" t="s">
        <v>19</v>
      </c>
      <c r="Q56" s="9" t="s">
        <v>248</v>
      </c>
      <c r="R56" s="10" t="s">
        <v>39</v>
      </c>
      <c r="S56" t="s">
        <v>21</v>
      </c>
      <c r="T56" t="str">
        <f t="shared" si="1"/>
        <v>1212</v>
      </c>
    </row>
    <row r="57" spans="13:20" x14ac:dyDescent="0.2">
      <c r="M57" t="str">
        <f t="shared" si="0"/>
        <v>3201</v>
      </c>
      <c r="N57" s="9" t="s">
        <v>223</v>
      </c>
      <c r="O57" s="10" t="s">
        <v>40</v>
      </c>
      <c r="P57" t="s">
        <v>41</v>
      </c>
      <c r="Q57" s="9" t="s">
        <v>249</v>
      </c>
      <c r="R57" s="10" t="s">
        <v>42</v>
      </c>
      <c r="S57" t="s">
        <v>21</v>
      </c>
      <c r="T57" t="str">
        <f t="shared" si="1"/>
        <v>1214</v>
      </c>
    </row>
    <row r="58" spans="13:20" x14ac:dyDescent="0.2">
      <c r="M58" t="str">
        <f t="shared" si="0"/>
        <v>3202</v>
      </c>
      <c r="N58" s="9" t="s">
        <v>224</v>
      </c>
      <c r="O58" s="10" t="s">
        <v>43</v>
      </c>
      <c r="P58" t="s">
        <v>41</v>
      </c>
      <c r="Q58" s="9" t="s">
        <v>250</v>
      </c>
      <c r="R58" s="10" t="s">
        <v>44</v>
      </c>
      <c r="S58" t="s">
        <v>21</v>
      </c>
      <c r="T58" t="str">
        <f t="shared" si="1"/>
        <v>1215</v>
      </c>
    </row>
    <row r="59" spans="13:20" x14ac:dyDescent="0.2">
      <c r="M59" t="str">
        <f t="shared" si="0"/>
        <v>3203</v>
      </c>
      <c r="N59" s="9" t="s">
        <v>225</v>
      </c>
      <c r="O59" s="10" t="s">
        <v>45</v>
      </c>
      <c r="P59" t="s">
        <v>41</v>
      </c>
      <c r="Q59" s="9" t="s">
        <v>251</v>
      </c>
      <c r="R59" s="10" t="s">
        <v>46</v>
      </c>
      <c r="S59" t="s">
        <v>21</v>
      </c>
      <c r="T59" t="str">
        <f t="shared" si="1"/>
        <v>1216</v>
      </c>
    </row>
    <row r="60" spans="13:20" x14ac:dyDescent="0.2">
      <c r="M60" t="str">
        <f t="shared" si="0"/>
        <v>2221</v>
      </c>
      <c r="N60" s="9" t="s">
        <v>226</v>
      </c>
      <c r="O60" s="10" t="s">
        <v>47</v>
      </c>
      <c r="P60" t="s">
        <v>19</v>
      </c>
      <c r="Q60" s="9" t="s">
        <v>252</v>
      </c>
      <c r="R60" s="10" t="s">
        <v>48</v>
      </c>
      <c r="S60" t="s">
        <v>21</v>
      </c>
      <c r="T60" t="str">
        <f t="shared" si="1"/>
        <v>1213</v>
      </c>
    </row>
    <row r="61" spans="13:20" x14ac:dyDescent="0.2">
      <c r="M61" t="str">
        <f t="shared" si="0"/>
        <v>3204</v>
      </c>
      <c r="N61" s="9" t="s">
        <v>227</v>
      </c>
      <c r="O61" s="10" t="s">
        <v>49</v>
      </c>
      <c r="P61" t="s">
        <v>41</v>
      </c>
      <c r="Q61" s="9" t="s">
        <v>253</v>
      </c>
      <c r="R61" s="10" t="s">
        <v>50</v>
      </c>
      <c r="S61" t="s">
        <v>21</v>
      </c>
      <c r="T61" t="str">
        <f t="shared" si="1"/>
        <v>1217</v>
      </c>
    </row>
    <row r="62" spans="13:20" x14ac:dyDescent="0.2">
      <c r="M62" t="str">
        <f t="shared" si="0"/>
        <v>3205</v>
      </c>
      <c r="N62" s="9" t="s">
        <v>206</v>
      </c>
      <c r="O62" s="10" t="s">
        <v>51</v>
      </c>
      <c r="P62" t="s">
        <v>41</v>
      </c>
      <c r="Q62" s="9" t="s">
        <v>254</v>
      </c>
      <c r="R62" s="10" t="s">
        <v>52</v>
      </c>
      <c r="S62" t="s">
        <v>21</v>
      </c>
      <c r="T62" t="str">
        <f t="shared" si="1"/>
        <v>1218</v>
      </c>
    </row>
    <row r="63" spans="13:20" x14ac:dyDescent="0.2">
      <c r="M63" t="str">
        <f t="shared" si="0"/>
        <v>3206</v>
      </c>
      <c r="N63" s="9" t="s">
        <v>228</v>
      </c>
      <c r="O63" s="10" t="s">
        <v>53</v>
      </c>
      <c r="P63" t="s">
        <v>41</v>
      </c>
      <c r="Q63" s="9" t="s">
        <v>255</v>
      </c>
      <c r="R63" s="10" t="s">
        <v>54</v>
      </c>
      <c r="S63" t="s">
        <v>21</v>
      </c>
      <c r="T63" t="str">
        <f t="shared" si="1"/>
        <v>1219</v>
      </c>
    </row>
    <row r="64" spans="13:20" x14ac:dyDescent="0.2">
      <c r="M64" t="str">
        <f t="shared" si="0"/>
        <v>3207</v>
      </c>
      <c r="N64" s="9" t="s">
        <v>229</v>
      </c>
      <c r="O64" s="10" t="s">
        <v>55</v>
      </c>
      <c r="P64" t="s">
        <v>41</v>
      </c>
      <c r="Q64" s="9" t="s">
        <v>256</v>
      </c>
      <c r="R64" s="10" t="s">
        <v>56</v>
      </c>
      <c r="S64" t="s">
        <v>21</v>
      </c>
      <c r="T64" t="str">
        <f t="shared" si="1"/>
        <v>1220</v>
      </c>
    </row>
    <row r="65" spans="13:20" x14ac:dyDescent="0.2">
      <c r="M65" t="str">
        <f t="shared" si="0"/>
        <v>3208</v>
      </c>
      <c r="N65" s="9" t="s">
        <v>230</v>
      </c>
      <c r="O65" s="10" t="s">
        <v>57</v>
      </c>
      <c r="P65" t="s">
        <v>41</v>
      </c>
      <c r="Q65" s="9" t="s">
        <v>257</v>
      </c>
      <c r="R65" s="10" t="s">
        <v>58</v>
      </c>
      <c r="S65" t="s">
        <v>21</v>
      </c>
      <c r="T65" t="str">
        <f t="shared" si="1"/>
        <v>1221</v>
      </c>
    </row>
    <row r="66" spans="13:20" x14ac:dyDescent="0.2">
      <c r="M66" t="str">
        <f t="shared" si="0"/>
        <v>4202</v>
      </c>
      <c r="N66" s="9" t="s">
        <v>231</v>
      </c>
      <c r="O66" s="10" t="s">
        <v>59</v>
      </c>
      <c r="P66" t="s">
        <v>60</v>
      </c>
      <c r="Q66" s="9" t="s">
        <v>258</v>
      </c>
      <c r="R66" s="10" t="s">
        <v>61</v>
      </c>
      <c r="S66" t="s">
        <v>21</v>
      </c>
      <c r="T66" t="str">
        <f t="shared" si="1"/>
        <v>1226</v>
      </c>
    </row>
    <row r="67" spans="13:20" x14ac:dyDescent="0.2">
      <c r="M67" t="str">
        <f t="shared" si="0"/>
        <v>4206</v>
      </c>
      <c r="N67" s="9" t="s">
        <v>205</v>
      </c>
      <c r="O67" s="10" t="s">
        <v>62</v>
      </c>
      <c r="P67" t="s">
        <v>60</v>
      </c>
      <c r="Q67" s="9" t="s">
        <v>259</v>
      </c>
      <c r="R67" s="10" t="s">
        <v>63</v>
      </c>
      <c r="S67" t="s">
        <v>19</v>
      </c>
      <c r="T67" t="str">
        <f t="shared" si="1"/>
        <v>2203</v>
      </c>
    </row>
    <row r="68" spans="13:20" x14ac:dyDescent="0.2">
      <c r="M68" t="str">
        <f t="shared" si="0"/>
        <v>4203</v>
      </c>
      <c r="N68" s="9" t="s">
        <v>204</v>
      </c>
      <c r="O68" s="10" t="s">
        <v>64</v>
      </c>
      <c r="P68" t="s">
        <v>60</v>
      </c>
      <c r="Q68" s="9" t="s">
        <v>260</v>
      </c>
      <c r="R68" s="10" t="s">
        <v>65</v>
      </c>
      <c r="S68" t="s">
        <v>21</v>
      </c>
      <c r="T68" t="str">
        <f t="shared" si="1"/>
        <v>1227</v>
      </c>
    </row>
    <row r="69" spans="13:20" x14ac:dyDescent="0.2">
      <c r="M69" t="str">
        <f t="shared" si="0"/>
        <v>4204</v>
      </c>
      <c r="N69" s="9" t="s">
        <v>202</v>
      </c>
      <c r="O69" s="10" t="s">
        <v>66</v>
      </c>
      <c r="P69" t="s">
        <v>60</v>
      </c>
      <c r="Q69" s="9" t="s">
        <v>261</v>
      </c>
      <c r="R69" s="10" t="s">
        <v>67</v>
      </c>
      <c r="S69" t="s">
        <v>19</v>
      </c>
      <c r="T69" t="str">
        <f t="shared" si="1"/>
        <v>2201</v>
      </c>
    </row>
    <row r="70" spans="13:20" x14ac:dyDescent="0.2">
      <c r="M70" t="str">
        <f t="shared" si="0"/>
        <v>4205</v>
      </c>
      <c r="N70" s="9" t="s">
        <v>207</v>
      </c>
      <c r="O70" s="10" t="s">
        <v>40</v>
      </c>
      <c r="P70" t="s">
        <v>60</v>
      </c>
      <c r="Q70" s="9" t="s">
        <v>262</v>
      </c>
      <c r="R70" s="10" t="s">
        <v>68</v>
      </c>
      <c r="S70" t="s">
        <v>19</v>
      </c>
      <c r="T70" t="str">
        <f t="shared" si="1"/>
        <v>2202</v>
      </c>
    </row>
    <row r="71" spans="13:20" x14ac:dyDescent="0.2">
      <c r="M71" t="str">
        <f t="shared" si="0"/>
        <v>4207</v>
      </c>
      <c r="N71" s="9" t="s">
        <v>232</v>
      </c>
      <c r="O71" s="10" t="s">
        <v>69</v>
      </c>
      <c r="P71" t="s">
        <v>60</v>
      </c>
      <c r="Q71" s="9" t="s">
        <v>263</v>
      </c>
      <c r="R71" s="10" t="s">
        <v>70</v>
      </c>
      <c r="S71" t="s">
        <v>19</v>
      </c>
      <c r="T71" t="str">
        <f t="shared" si="1"/>
        <v>2204</v>
      </c>
    </row>
    <row r="72" spans="13:20" x14ac:dyDescent="0.2">
      <c r="M72" t="str">
        <f t="shared" si="0"/>
        <v>4201</v>
      </c>
      <c r="N72" s="9" t="s">
        <v>203</v>
      </c>
      <c r="O72" s="10" t="s">
        <v>71</v>
      </c>
      <c r="P72" t="s">
        <v>60</v>
      </c>
      <c r="Q72" s="9" t="s">
        <v>264</v>
      </c>
      <c r="R72" s="10" t="s">
        <v>72</v>
      </c>
      <c r="S72" t="s">
        <v>21</v>
      </c>
      <c r="T72" t="str">
        <f t="shared" si="1"/>
        <v>1225</v>
      </c>
    </row>
    <row r="73" spans="13:20" x14ac:dyDescent="0.2">
      <c r="M73" t="str">
        <f t="shared" si="0"/>
        <v>4209</v>
      </c>
      <c r="N73" s="9" t="s">
        <v>211</v>
      </c>
      <c r="O73" s="10" t="s">
        <v>73</v>
      </c>
      <c r="P73" t="s">
        <v>60</v>
      </c>
      <c r="Q73" s="9" t="s">
        <v>265</v>
      </c>
      <c r="R73" s="10" t="s">
        <v>74</v>
      </c>
      <c r="S73" t="s">
        <v>19</v>
      </c>
      <c r="T73" t="str">
        <f t="shared" si="1"/>
        <v>2206</v>
      </c>
    </row>
    <row r="74" spans="13:20" x14ac:dyDescent="0.2">
      <c r="M74" t="str">
        <f t="shared" si="0"/>
        <v>4208</v>
      </c>
      <c r="N74" s="9" t="s">
        <v>233</v>
      </c>
      <c r="O74" s="10" t="s">
        <v>75</v>
      </c>
      <c r="P74" t="s">
        <v>60</v>
      </c>
      <c r="Q74" s="9" t="s">
        <v>266</v>
      </c>
      <c r="R74" s="10" t="s">
        <v>76</v>
      </c>
      <c r="S74" t="s">
        <v>19</v>
      </c>
      <c r="T74" t="str">
        <f t="shared" si="1"/>
        <v>2205</v>
      </c>
    </row>
    <row r="75" spans="13:20" x14ac:dyDescent="0.2">
      <c r="M75" t="str">
        <f t="shared" si="0"/>
        <v>3210</v>
      </c>
      <c r="N75" s="9" t="s">
        <v>234</v>
      </c>
      <c r="O75" s="10" t="s">
        <v>77</v>
      </c>
      <c r="P75" t="s">
        <v>41</v>
      </c>
      <c r="Q75" s="9" t="s">
        <v>267</v>
      </c>
      <c r="R75" s="10" t="s">
        <v>78</v>
      </c>
      <c r="S75" t="s">
        <v>21</v>
      </c>
      <c r="T75" t="str">
        <f t="shared" si="1"/>
        <v>1223</v>
      </c>
    </row>
    <row r="76" spans="13:20" x14ac:dyDescent="0.2">
      <c r="M76" t="str">
        <f t="shared" si="0"/>
        <v>3211</v>
      </c>
      <c r="N76" s="9" t="s">
        <v>235</v>
      </c>
      <c r="O76" s="10" t="s">
        <v>79</v>
      </c>
      <c r="P76" t="s">
        <v>41</v>
      </c>
      <c r="Q76" s="9" t="s">
        <v>268</v>
      </c>
      <c r="R76" s="10" t="s">
        <v>80</v>
      </c>
      <c r="S76" t="s">
        <v>21</v>
      </c>
      <c r="T76" t="str">
        <f t="shared" si="1"/>
        <v>1224</v>
      </c>
    </row>
    <row r="77" spans="13:20" x14ac:dyDescent="0.2">
      <c r="M77" t="str">
        <f t="shared" si="0"/>
        <v>3209</v>
      </c>
      <c r="N77" s="9" t="s">
        <v>212</v>
      </c>
      <c r="O77" s="10" t="s">
        <v>81</v>
      </c>
      <c r="P77" t="s">
        <v>41</v>
      </c>
      <c r="Q77" s="9" t="s">
        <v>269</v>
      </c>
      <c r="R77" s="10" t="s">
        <v>82</v>
      </c>
      <c r="S77" t="s">
        <v>21</v>
      </c>
      <c r="T77" t="str">
        <f t="shared" si="1"/>
        <v>1222</v>
      </c>
    </row>
    <row r="78" spans="13:20" x14ac:dyDescent="0.2">
      <c r="M78" t="str">
        <f t="shared" si="0"/>
        <v>4211</v>
      </c>
      <c r="N78" s="9" t="s">
        <v>208</v>
      </c>
      <c r="O78" s="10" t="s">
        <v>83</v>
      </c>
      <c r="P78" t="s">
        <v>60</v>
      </c>
      <c r="Q78" s="9" t="s">
        <v>270</v>
      </c>
      <c r="R78" s="10" t="s">
        <v>84</v>
      </c>
      <c r="S78" t="s">
        <v>19</v>
      </c>
      <c r="T78" t="str">
        <f t="shared" si="1"/>
        <v>2208</v>
      </c>
    </row>
    <row r="79" spans="13:20" x14ac:dyDescent="0.2">
      <c r="M79" t="str">
        <f t="shared" si="0"/>
        <v>4212</v>
      </c>
      <c r="N79" s="9" t="s">
        <v>236</v>
      </c>
      <c r="O79" s="10" t="s">
        <v>85</v>
      </c>
      <c r="P79" t="s">
        <v>60</v>
      </c>
      <c r="Q79" s="9" t="s">
        <v>271</v>
      </c>
      <c r="R79" s="10" t="s">
        <v>86</v>
      </c>
      <c r="S79" t="s">
        <v>19</v>
      </c>
      <c r="T79" t="str">
        <f t="shared" si="1"/>
        <v>2209</v>
      </c>
    </row>
    <row r="80" spans="13:20" x14ac:dyDescent="0.2">
      <c r="M80" t="str">
        <f t="shared" si="0"/>
        <v>4210</v>
      </c>
      <c r="N80" s="9" t="s">
        <v>237</v>
      </c>
      <c r="O80" s="10" t="s">
        <v>87</v>
      </c>
      <c r="P80" t="s">
        <v>60</v>
      </c>
      <c r="Q80" s="9" t="s">
        <v>272</v>
      </c>
      <c r="R80" s="10" t="s">
        <v>88</v>
      </c>
      <c r="S80" t="s">
        <v>19</v>
      </c>
      <c r="T80" t="str">
        <f t="shared" si="1"/>
        <v>2207</v>
      </c>
    </row>
    <row r="81" spans="13:20" x14ac:dyDescent="0.2">
      <c r="N81" s="9"/>
      <c r="O81" s="10"/>
      <c r="Q81" s="9" t="s">
        <v>273</v>
      </c>
      <c r="R81" s="10"/>
      <c r="T81" t="str">
        <f t="shared" si="1"/>
        <v/>
      </c>
    </row>
    <row r="82" spans="13:20" x14ac:dyDescent="0.2">
      <c r="M82" t="str">
        <f>N82&amp;""</f>
        <v>5201</v>
      </c>
      <c r="N82" s="9" t="s">
        <v>275</v>
      </c>
      <c r="O82" s="10" t="s">
        <v>89</v>
      </c>
      <c r="P82" t="s">
        <v>90</v>
      </c>
      <c r="Q82" s="9" t="s">
        <v>274</v>
      </c>
      <c r="R82" s="10" t="s">
        <v>91</v>
      </c>
      <c r="S82" t="s">
        <v>19</v>
      </c>
      <c r="T82" t="str">
        <f t="shared" si="1"/>
        <v>2210</v>
      </c>
    </row>
    <row r="83" spans="13:20" x14ac:dyDescent="0.2">
      <c r="M83" t="str">
        <f t="shared" ref="M83:M146" si="2">N83&amp;""</f>
        <v>5202</v>
      </c>
      <c r="N83" s="9" t="s">
        <v>276</v>
      </c>
      <c r="O83" s="10" t="s">
        <v>92</v>
      </c>
      <c r="P83" t="s">
        <v>90</v>
      </c>
      <c r="Q83" s="9" t="s">
        <v>213</v>
      </c>
      <c r="R83" s="10" t="s">
        <v>18</v>
      </c>
      <c r="S83" t="s">
        <v>19</v>
      </c>
      <c r="T83" t="str">
        <f t="shared" si="1"/>
        <v>2211</v>
      </c>
    </row>
    <row r="84" spans="13:20" x14ac:dyDescent="0.2">
      <c r="M84" t="str">
        <f t="shared" si="2"/>
        <v>5203</v>
      </c>
      <c r="N84" s="9" t="s">
        <v>277</v>
      </c>
      <c r="O84" s="10" t="s">
        <v>93</v>
      </c>
      <c r="P84" t="s">
        <v>90</v>
      </c>
      <c r="Q84" s="9" t="s">
        <v>214</v>
      </c>
      <c r="R84" s="10" t="s">
        <v>22</v>
      </c>
      <c r="S84" t="s">
        <v>19</v>
      </c>
      <c r="T84" t="str">
        <f t="shared" si="1"/>
        <v>2212</v>
      </c>
    </row>
    <row r="85" spans="13:20" x14ac:dyDescent="0.2">
      <c r="M85" t="str">
        <f t="shared" si="2"/>
        <v>5204</v>
      </c>
      <c r="N85" s="9" t="s">
        <v>278</v>
      </c>
      <c r="O85" s="10" t="s">
        <v>94</v>
      </c>
      <c r="P85" t="s">
        <v>90</v>
      </c>
      <c r="Q85" s="9" t="s">
        <v>215</v>
      </c>
      <c r="R85" s="10" t="s">
        <v>24</v>
      </c>
      <c r="S85" t="s">
        <v>19</v>
      </c>
      <c r="T85" t="str">
        <f t="shared" si="1"/>
        <v>2213</v>
      </c>
    </row>
    <row r="86" spans="13:20" x14ac:dyDescent="0.2">
      <c r="M86" t="str">
        <f t="shared" si="2"/>
        <v>5205</v>
      </c>
      <c r="N86" s="9" t="s">
        <v>279</v>
      </c>
      <c r="O86" s="10" t="s">
        <v>95</v>
      </c>
      <c r="P86" t="s">
        <v>90</v>
      </c>
      <c r="Q86" s="9" t="s">
        <v>216</v>
      </c>
      <c r="R86" s="10" t="s">
        <v>26</v>
      </c>
      <c r="S86" t="s">
        <v>19</v>
      </c>
      <c r="T86" t="str">
        <f t="shared" si="1"/>
        <v>2214</v>
      </c>
    </row>
    <row r="87" spans="13:20" x14ac:dyDescent="0.2">
      <c r="M87" t="str">
        <f t="shared" si="2"/>
        <v>5206</v>
      </c>
      <c r="N87" s="9" t="s">
        <v>280</v>
      </c>
      <c r="O87" s="10" t="s">
        <v>96</v>
      </c>
      <c r="P87" t="s">
        <v>90</v>
      </c>
      <c r="Q87" s="9" t="s">
        <v>219</v>
      </c>
      <c r="R87" s="10" t="s">
        <v>32</v>
      </c>
      <c r="S87" t="s">
        <v>19</v>
      </c>
      <c r="T87" t="str">
        <f t="shared" si="1"/>
        <v>2215</v>
      </c>
    </row>
    <row r="88" spans="13:20" x14ac:dyDescent="0.2">
      <c r="M88" t="str">
        <f t="shared" si="2"/>
        <v>5207</v>
      </c>
      <c r="N88" s="9" t="s">
        <v>281</v>
      </c>
      <c r="O88" s="10" t="s">
        <v>97</v>
      </c>
      <c r="P88" t="s">
        <v>90</v>
      </c>
      <c r="Q88" s="9" t="s">
        <v>217</v>
      </c>
      <c r="R88" s="10" t="s">
        <v>28</v>
      </c>
      <c r="S88" t="s">
        <v>19</v>
      </c>
      <c r="T88" t="str">
        <f t="shared" si="1"/>
        <v>2216</v>
      </c>
    </row>
    <row r="89" spans="13:20" x14ac:dyDescent="0.2">
      <c r="M89" t="str">
        <f t="shared" si="2"/>
        <v>5208</v>
      </c>
      <c r="N89" s="9" t="s">
        <v>282</v>
      </c>
      <c r="O89" s="10" t="s">
        <v>98</v>
      </c>
      <c r="P89" t="s">
        <v>90</v>
      </c>
      <c r="Q89" s="9" t="s">
        <v>218</v>
      </c>
      <c r="R89" s="10" t="s">
        <v>30</v>
      </c>
      <c r="S89" t="s">
        <v>19</v>
      </c>
      <c r="T89" t="str">
        <f t="shared" si="1"/>
        <v>2217</v>
      </c>
    </row>
    <row r="90" spans="13:20" x14ac:dyDescent="0.2">
      <c r="M90" t="str">
        <f t="shared" si="2"/>
        <v>5209</v>
      </c>
      <c r="N90" s="9" t="s">
        <v>283</v>
      </c>
      <c r="O90" s="10" t="s">
        <v>99</v>
      </c>
      <c r="P90" t="s">
        <v>90</v>
      </c>
      <c r="Q90" s="9" t="s">
        <v>220</v>
      </c>
      <c r="R90" s="10" t="s">
        <v>34</v>
      </c>
      <c r="S90" t="s">
        <v>19</v>
      </c>
      <c r="T90" t="str">
        <f t="shared" si="1"/>
        <v>2218</v>
      </c>
    </row>
    <row r="91" spans="13:20" x14ac:dyDescent="0.2">
      <c r="M91" t="str">
        <f t="shared" si="2"/>
        <v>5210</v>
      </c>
      <c r="N91" s="9" t="s">
        <v>284</v>
      </c>
      <c r="O91" s="10" t="s">
        <v>100</v>
      </c>
      <c r="P91" t="s">
        <v>90</v>
      </c>
      <c r="Q91" s="9" t="s">
        <v>221</v>
      </c>
      <c r="R91" s="10" t="s">
        <v>36</v>
      </c>
      <c r="S91" t="s">
        <v>19</v>
      </c>
      <c r="T91" t="str">
        <f t="shared" si="1"/>
        <v>2219</v>
      </c>
    </row>
    <row r="92" spans="13:20" x14ac:dyDescent="0.2">
      <c r="M92" t="str">
        <f t="shared" si="2"/>
        <v>5211</v>
      </c>
      <c r="N92" s="9" t="s">
        <v>285</v>
      </c>
      <c r="O92" s="10" t="s">
        <v>101</v>
      </c>
      <c r="P92" t="s">
        <v>90</v>
      </c>
      <c r="Q92" s="9" t="s">
        <v>222</v>
      </c>
      <c r="R92" s="10" t="s">
        <v>38</v>
      </c>
      <c r="S92" t="s">
        <v>19</v>
      </c>
      <c r="T92" t="str">
        <f t="shared" si="1"/>
        <v>2220</v>
      </c>
    </row>
    <row r="93" spans="13:20" x14ac:dyDescent="0.2">
      <c r="M93" t="str">
        <f t="shared" si="2"/>
        <v>5212</v>
      </c>
      <c r="N93" s="9" t="s">
        <v>286</v>
      </c>
      <c r="O93" s="10" t="s">
        <v>102</v>
      </c>
      <c r="P93" t="s">
        <v>90</v>
      </c>
      <c r="Q93" s="9" t="s">
        <v>226</v>
      </c>
      <c r="R93" s="10" t="s">
        <v>47</v>
      </c>
      <c r="S93" t="s">
        <v>19</v>
      </c>
      <c r="T93" t="str">
        <f t="shared" si="1"/>
        <v>2221</v>
      </c>
    </row>
    <row r="94" spans="13:20" x14ac:dyDescent="0.2">
      <c r="M94" t="str">
        <f t="shared" si="2"/>
        <v>5213</v>
      </c>
      <c r="N94" s="9" t="s">
        <v>287</v>
      </c>
      <c r="O94" s="10" t="s">
        <v>103</v>
      </c>
      <c r="P94" t="s">
        <v>90</v>
      </c>
      <c r="Q94" s="9" t="s">
        <v>223</v>
      </c>
      <c r="R94" s="10" t="s">
        <v>40</v>
      </c>
      <c r="S94" t="s">
        <v>41</v>
      </c>
      <c r="T94" t="str">
        <f t="shared" si="1"/>
        <v>3201</v>
      </c>
    </row>
    <row r="95" spans="13:20" x14ac:dyDescent="0.2">
      <c r="M95" t="str">
        <f t="shared" si="2"/>
        <v>5214</v>
      </c>
      <c r="N95" s="9" t="s">
        <v>288</v>
      </c>
      <c r="O95" s="10" t="s">
        <v>104</v>
      </c>
      <c r="P95" t="s">
        <v>90</v>
      </c>
      <c r="Q95" s="9" t="s">
        <v>224</v>
      </c>
      <c r="R95" s="10" t="s">
        <v>43</v>
      </c>
      <c r="S95" t="s">
        <v>41</v>
      </c>
      <c r="T95" t="str">
        <f t="shared" si="1"/>
        <v>3202</v>
      </c>
    </row>
    <row r="96" spans="13:20" x14ac:dyDescent="0.2">
      <c r="M96" t="str">
        <f t="shared" si="2"/>
        <v>5215</v>
      </c>
      <c r="N96" s="9" t="s">
        <v>289</v>
      </c>
      <c r="O96" s="10" t="s">
        <v>105</v>
      </c>
      <c r="P96" t="s">
        <v>90</v>
      </c>
      <c r="Q96" s="9" t="s">
        <v>225</v>
      </c>
      <c r="R96" s="10" t="s">
        <v>45</v>
      </c>
      <c r="S96" t="s">
        <v>41</v>
      </c>
      <c r="T96" t="str">
        <f t="shared" si="1"/>
        <v>3203</v>
      </c>
    </row>
    <row r="97" spans="13:20" x14ac:dyDescent="0.2">
      <c r="M97" t="str">
        <f t="shared" si="2"/>
        <v>5216</v>
      </c>
      <c r="N97" s="9" t="s">
        <v>290</v>
      </c>
      <c r="O97" s="10" t="s">
        <v>106</v>
      </c>
      <c r="P97" t="s">
        <v>90</v>
      </c>
      <c r="Q97" s="9" t="s">
        <v>227</v>
      </c>
      <c r="R97" s="10" t="s">
        <v>49</v>
      </c>
      <c r="S97" t="s">
        <v>41</v>
      </c>
      <c r="T97" t="str">
        <f t="shared" si="1"/>
        <v>3204</v>
      </c>
    </row>
    <row r="98" spans="13:20" x14ac:dyDescent="0.2">
      <c r="M98" t="str">
        <f t="shared" si="2"/>
        <v>5217</v>
      </c>
      <c r="N98" s="9" t="s">
        <v>291</v>
      </c>
      <c r="O98" s="10" t="s">
        <v>107</v>
      </c>
      <c r="P98" t="s">
        <v>90</v>
      </c>
      <c r="Q98" s="9" t="s">
        <v>206</v>
      </c>
      <c r="R98" s="10" t="s">
        <v>51</v>
      </c>
      <c r="S98" t="s">
        <v>41</v>
      </c>
      <c r="T98" t="str">
        <f t="shared" si="1"/>
        <v>3205</v>
      </c>
    </row>
    <row r="99" spans="13:20" x14ac:dyDescent="0.2">
      <c r="M99" t="str">
        <f t="shared" si="2"/>
        <v>5218</v>
      </c>
      <c r="N99" s="9" t="s">
        <v>292</v>
      </c>
      <c r="O99" s="10" t="s">
        <v>108</v>
      </c>
      <c r="P99" t="s">
        <v>90</v>
      </c>
      <c r="Q99" s="9" t="s">
        <v>228</v>
      </c>
      <c r="R99" s="10" t="s">
        <v>53</v>
      </c>
      <c r="S99" t="s">
        <v>41</v>
      </c>
      <c r="T99" t="str">
        <f t="shared" si="1"/>
        <v>3206</v>
      </c>
    </row>
    <row r="100" spans="13:20" x14ac:dyDescent="0.2">
      <c r="M100" t="str">
        <f t="shared" si="2"/>
        <v>5219</v>
      </c>
      <c r="N100" s="9" t="s">
        <v>293</v>
      </c>
      <c r="O100" s="10" t="s">
        <v>109</v>
      </c>
      <c r="P100" t="s">
        <v>90</v>
      </c>
      <c r="Q100" s="9" t="s">
        <v>229</v>
      </c>
      <c r="R100" s="10" t="s">
        <v>55</v>
      </c>
      <c r="S100" t="s">
        <v>41</v>
      </c>
      <c r="T100" t="str">
        <f t="shared" si="1"/>
        <v>3207</v>
      </c>
    </row>
    <row r="101" spans="13:20" x14ac:dyDescent="0.2">
      <c r="M101" t="str">
        <f t="shared" si="2"/>
        <v>5220</v>
      </c>
      <c r="N101" s="9" t="s">
        <v>294</v>
      </c>
      <c r="O101" s="10" t="s">
        <v>110</v>
      </c>
      <c r="P101" t="s">
        <v>90</v>
      </c>
      <c r="Q101" s="9" t="s">
        <v>230</v>
      </c>
      <c r="R101" s="10" t="s">
        <v>57</v>
      </c>
      <c r="S101" t="s">
        <v>41</v>
      </c>
      <c r="T101" t="str">
        <f t="shared" si="1"/>
        <v>3208</v>
      </c>
    </row>
    <row r="102" spans="13:20" x14ac:dyDescent="0.2">
      <c r="M102" t="str">
        <f t="shared" si="2"/>
        <v>6201</v>
      </c>
      <c r="N102" s="9" t="s">
        <v>295</v>
      </c>
      <c r="O102" s="10" t="s">
        <v>111</v>
      </c>
      <c r="P102" t="s">
        <v>112</v>
      </c>
      <c r="Q102" s="9" t="s">
        <v>212</v>
      </c>
      <c r="R102" s="10" t="s">
        <v>81</v>
      </c>
      <c r="S102" t="s">
        <v>41</v>
      </c>
      <c r="T102" t="str">
        <f t="shared" si="1"/>
        <v>3209</v>
      </c>
    </row>
    <row r="103" spans="13:20" x14ac:dyDescent="0.2">
      <c r="M103" t="str">
        <f t="shared" si="2"/>
        <v>6202</v>
      </c>
      <c r="N103" s="9" t="s">
        <v>296</v>
      </c>
      <c r="O103" s="10" t="s">
        <v>113</v>
      </c>
      <c r="P103" t="s">
        <v>112</v>
      </c>
      <c r="Q103" s="9" t="s">
        <v>234</v>
      </c>
      <c r="R103" s="10" t="s">
        <v>77</v>
      </c>
      <c r="S103" t="s">
        <v>41</v>
      </c>
      <c r="T103" t="str">
        <f t="shared" si="1"/>
        <v>3210</v>
      </c>
    </row>
    <row r="104" spans="13:20" x14ac:dyDescent="0.2">
      <c r="M104" t="str">
        <f t="shared" si="2"/>
        <v>6203</v>
      </c>
      <c r="N104" s="9" t="s">
        <v>297</v>
      </c>
      <c r="O104" s="10" t="s">
        <v>114</v>
      </c>
      <c r="P104" t="s">
        <v>112</v>
      </c>
      <c r="Q104" s="9" t="s">
        <v>235</v>
      </c>
      <c r="R104" s="10" t="s">
        <v>79</v>
      </c>
      <c r="S104" t="s">
        <v>41</v>
      </c>
      <c r="T104" t="str">
        <f t="shared" si="1"/>
        <v>3211</v>
      </c>
    </row>
    <row r="105" spans="13:20" x14ac:dyDescent="0.2">
      <c r="M105" t="str">
        <f t="shared" si="2"/>
        <v>6204</v>
      </c>
      <c r="N105" s="9" t="s">
        <v>298</v>
      </c>
      <c r="O105" s="10" t="s">
        <v>115</v>
      </c>
      <c r="P105" t="s">
        <v>112</v>
      </c>
      <c r="Q105" s="9" t="s">
        <v>203</v>
      </c>
      <c r="R105" s="10" t="s">
        <v>71</v>
      </c>
      <c r="S105" t="s">
        <v>60</v>
      </c>
      <c r="T105" t="str">
        <f t="shared" si="1"/>
        <v>4201</v>
      </c>
    </row>
    <row r="106" spans="13:20" x14ac:dyDescent="0.2">
      <c r="M106" t="str">
        <f t="shared" si="2"/>
        <v>6205</v>
      </c>
      <c r="N106" s="9" t="s">
        <v>299</v>
      </c>
      <c r="O106" s="10" t="s">
        <v>116</v>
      </c>
      <c r="P106" t="s">
        <v>112</v>
      </c>
      <c r="Q106" s="9" t="s">
        <v>231</v>
      </c>
      <c r="R106" s="10" t="s">
        <v>59</v>
      </c>
      <c r="S106" t="s">
        <v>60</v>
      </c>
      <c r="T106" t="str">
        <f t="shared" si="1"/>
        <v>4202</v>
      </c>
    </row>
    <row r="107" spans="13:20" x14ac:dyDescent="0.2">
      <c r="M107" t="str">
        <f t="shared" si="2"/>
        <v>6206</v>
      </c>
      <c r="N107" s="9" t="s">
        <v>300</v>
      </c>
      <c r="O107" s="10" t="s">
        <v>117</v>
      </c>
      <c r="P107" t="s">
        <v>112</v>
      </c>
      <c r="Q107" s="9" t="s">
        <v>204</v>
      </c>
      <c r="R107" s="10" t="s">
        <v>64</v>
      </c>
      <c r="S107" t="s">
        <v>60</v>
      </c>
      <c r="T107" t="str">
        <f t="shared" si="1"/>
        <v>4203</v>
      </c>
    </row>
    <row r="108" spans="13:20" x14ac:dyDescent="0.2">
      <c r="M108" t="str">
        <f t="shared" si="2"/>
        <v>6207</v>
      </c>
      <c r="N108" s="9" t="s">
        <v>301</v>
      </c>
      <c r="O108" s="10" t="s">
        <v>118</v>
      </c>
      <c r="P108" t="s">
        <v>112</v>
      </c>
      <c r="Q108" s="9" t="s">
        <v>202</v>
      </c>
      <c r="R108" s="10" t="s">
        <v>66</v>
      </c>
      <c r="S108" t="s">
        <v>60</v>
      </c>
      <c r="T108" t="str">
        <f t="shared" si="1"/>
        <v>4204</v>
      </c>
    </row>
    <row r="109" spans="13:20" x14ac:dyDescent="0.2">
      <c r="M109" t="str">
        <f t="shared" si="2"/>
        <v>6208</v>
      </c>
      <c r="N109" s="9" t="s">
        <v>302</v>
      </c>
      <c r="O109" s="10" t="s">
        <v>119</v>
      </c>
      <c r="P109" t="s">
        <v>112</v>
      </c>
      <c r="Q109" s="9" t="s">
        <v>207</v>
      </c>
      <c r="R109" s="10" t="s">
        <v>40</v>
      </c>
      <c r="S109" t="s">
        <v>60</v>
      </c>
      <c r="T109" t="str">
        <f t="shared" si="1"/>
        <v>4205</v>
      </c>
    </row>
    <row r="110" spans="13:20" x14ac:dyDescent="0.2">
      <c r="M110" t="str">
        <f t="shared" si="2"/>
        <v>6209</v>
      </c>
      <c r="N110" s="9" t="s">
        <v>303</v>
      </c>
      <c r="O110" s="10" t="s">
        <v>120</v>
      </c>
      <c r="P110" t="s">
        <v>112</v>
      </c>
      <c r="Q110" s="9" t="s">
        <v>205</v>
      </c>
      <c r="R110" s="10" t="s">
        <v>62</v>
      </c>
      <c r="S110" t="s">
        <v>60</v>
      </c>
      <c r="T110" t="str">
        <f t="shared" si="1"/>
        <v>4206</v>
      </c>
    </row>
    <row r="111" spans="13:20" x14ac:dyDescent="0.2">
      <c r="M111" t="str">
        <f t="shared" si="2"/>
        <v>6210</v>
      </c>
      <c r="N111" s="9" t="s">
        <v>304</v>
      </c>
      <c r="O111" s="10" t="s">
        <v>121</v>
      </c>
      <c r="P111" t="s">
        <v>112</v>
      </c>
      <c r="Q111" s="9" t="s">
        <v>232</v>
      </c>
      <c r="R111" s="10" t="s">
        <v>69</v>
      </c>
      <c r="S111" t="s">
        <v>60</v>
      </c>
      <c r="T111" t="str">
        <f t="shared" si="1"/>
        <v>4207</v>
      </c>
    </row>
    <row r="112" spans="13:20" x14ac:dyDescent="0.2">
      <c r="M112" t="str">
        <f t="shared" si="2"/>
        <v>6211</v>
      </c>
      <c r="N112" s="9" t="s">
        <v>305</v>
      </c>
      <c r="O112" s="10" t="s">
        <v>122</v>
      </c>
      <c r="P112" t="s">
        <v>112</v>
      </c>
      <c r="Q112" s="9" t="s">
        <v>233</v>
      </c>
      <c r="R112" s="10" t="s">
        <v>75</v>
      </c>
      <c r="S112" t="s">
        <v>60</v>
      </c>
      <c r="T112" t="str">
        <f t="shared" ref="T112:T163" si="3">Q112&amp;""</f>
        <v>4208</v>
      </c>
    </row>
    <row r="113" spans="13:20" x14ac:dyDescent="0.2">
      <c r="M113" t="str">
        <f t="shared" si="2"/>
        <v>6212</v>
      </c>
      <c r="N113" s="9" t="s">
        <v>306</v>
      </c>
      <c r="O113" s="10" t="s">
        <v>123</v>
      </c>
      <c r="P113" t="s">
        <v>112</v>
      </c>
      <c r="Q113" s="9" t="s">
        <v>211</v>
      </c>
      <c r="R113" s="10" t="s">
        <v>73</v>
      </c>
      <c r="S113" t="s">
        <v>60</v>
      </c>
      <c r="T113" t="str">
        <f t="shared" si="3"/>
        <v>4209</v>
      </c>
    </row>
    <row r="114" spans="13:20" x14ac:dyDescent="0.2">
      <c r="M114" t="str">
        <f t="shared" si="2"/>
        <v>6213</v>
      </c>
      <c r="N114" s="9" t="s">
        <v>307</v>
      </c>
      <c r="O114" s="10" t="s">
        <v>124</v>
      </c>
      <c r="P114" t="s">
        <v>112</v>
      </c>
      <c r="Q114" s="9" t="s">
        <v>237</v>
      </c>
      <c r="R114" s="10" t="s">
        <v>87</v>
      </c>
      <c r="S114" t="s">
        <v>60</v>
      </c>
      <c r="T114" t="str">
        <f t="shared" si="3"/>
        <v>4210</v>
      </c>
    </row>
    <row r="115" spans="13:20" x14ac:dyDescent="0.2">
      <c r="M115" t="str">
        <f t="shared" si="2"/>
        <v>6214</v>
      </c>
      <c r="N115" s="9" t="s">
        <v>308</v>
      </c>
      <c r="O115" s="10" t="s">
        <v>125</v>
      </c>
      <c r="P115" t="s">
        <v>112</v>
      </c>
      <c r="Q115" s="9" t="s">
        <v>208</v>
      </c>
      <c r="R115" s="10" t="s">
        <v>83</v>
      </c>
      <c r="S115" t="s">
        <v>60</v>
      </c>
      <c r="T115" t="str">
        <f t="shared" si="3"/>
        <v>4211</v>
      </c>
    </row>
    <row r="116" spans="13:20" x14ac:dyDescent="0.2">
      <c r="M116" t="str">
        <f t="shared" si="2"/>
        <v>6215</v>
      </c>
      <c r="N116" s="9" t="s">
        <v>309</v>
      </c>
      <c r="O116" s="10" t="s">
        <v>126</v>
      </c>
      <c r="P116" t="s">
        <v>112</v>
      </c>
      <c r="Q116" s="9" t="s">
        <v>236</v>
      </c>
      <c r="R116" s="10" t="s">
        <v>85</v>
      </c>
      <c r="S116" t="s">
        <v>60</v>
      </c>
      <c r="T116" t="str">
        <f t="shared" si="3"/>
        <v>4212</v>
      </c>
    </row>
    <row r="117" spans="13:20" x14ac:dyDescent="0.2">
      <c r="M117" t="str">
        <f t="shared" si="2"/>
        <v>6216</v>
      </c>
      <c r="N117" s="9" t="s">
        <v>310</v>
      </c>
      <c r="O117" s="10" t="s">
        <v>127</v>
      </c>
      <c r="P117" t="s">
        <v>112</v>
      </c>
      <c r="Q117" s="9" t="s">
        <v>275</v>
      </c>
      <c r="R117" s="10" t="s">
        <v>89</v>
      </c>
      <c r="S117" t="s">
        <v>90</v>
      </c>
      <c r="T117" t="str">
        <f t="shared" si="3"/>
        <v>5201</v>
      </c>
    </row>
    <row r="118" spans="13:20" x14ac:dyDescent="0.2">
      <c r="M118" t="str">
        <f t="shared" si="2"/>
        <v>6217</v>
      </c>
      <c r="N118" s="9" t="s">
        <v>311</v>
      </c>
      <c r="O118" s="10" t="s">
        <v>128</v>
      </c>
      <c r="P118" t="s">
        <v>112</v>
      </c>
      <c r="Q118" s="9" t="s">
        <v>276</v>
      </c>
      <c r="R118" s="10" t="s">
        <v>92</v>
      </c>
      <c r="S118" t="s">
        <v>90</v>
      </c>
      <c r="T118" t="str">
        <f t="shared" si="3"/>
        <v>5202</v>
      </c>
    </row>
    <row r="119" spans="13:20" x14ac:dyDescent="0.2">
      <c r="M119" t="str">
        <f t="shared" si="2"/>
        <v>6218</v>
      </c>
      <c r="N119" s="9" t="s">
        <v>312</v>
      </c>
      <c r="O119" s="10" t="s">
        <v>129</v>
      </c>
      <c r="P119" t="s">
        <v>112</v>
      </c>
      <c r="Q119" s="9" t="s">
        <v>277</v>
      </c>
      <c r="R119" s="10" t="s">
        <v>93</v>
      </c>
      <c r="S119" t="s">
        <v>90</v>
      </c>
      <c r="T119" t="str">
        <f t="shared" si="3"/>
        <v>5203</v>
      </c>
    </row>
    <row r="120" spans="13:20" x14ac:dyDescent="0.2">
      <c r="M120" t="str">
        <f t="shared" si="2"/>
        <v>6219</v>
      </c>
      <c r="N120" s="9" t="s">
        <v>313</v>
      </c>
      <c r="O120" s="10" t="s">
        <v>130</v>
      </c>
      <c r="P120" t="s">
        <v>112</v>
      </c>
      <c r="Q120" s="9" t="s">
        <v>278</v>
      </c>
      <c r="R120" s="10" t="s">
        <v>94</v>
      </c>
      <c r="S120" t="s">
        <v>90</v>
      </c>
      <c r="T120" t="str">
        <f t="shared" si="3"/>
        <v>5204</v>
      </c>
    </row>
    <row r="121" spans="13:20" x14ac:dyDescent="0.2">
      <c r="M121" t="str">
        <f t="shared" si="2"/>
        <v>6220</v>
      </c>
      <c r="N121" s="9" t="s">
        <v>314</v>
      </c>
      <c r="O121" s="10" t="s">
        <v>131</v>
      </c>
      <c r="P121" t="s">
        <v>112</v>
      </c>
      <c r="Q121" s="9" t="s">
        <v>279</v>
      </c>
      <c r="R121" s="10" t="s">
        <v>95</v>
      </c>
      <c r="S121" t="s">
        <v>90</v>
      </c>
      <c r="T121" t="str">
        <f t="shared" si="3"/>
        <v>5205</v>
      </c>
    </row>
    <row r="122" spans="13:20" x14ac:dyDescent="0.2">
      <c r="M122" t="str">
        <f t="shared" si="2"/>
        <v>6221</v>
      </c>
      <c r="N122" s="9" t="s">
        <v>315</v>
      </c>
      <c r="O122" s="10" t="s">
        <v>132</v>
      </c>
      <c r="P122" t="s">
        <v>112</v>
      </c>
      <c r="Q122" s="9" t="s">
        <v>280</v>
      </c>
      <c r="R122" s="10" t="s">
        <v>96</v>
      </c>
      <c r="S122" t="s">
        <v>90</v>
      </c>
      <c r="T122" t="str">
        <f t="shared" si="3"/>
        <v>5206</v>
      </c>
    </row>
    <row r="123" spans="13:20" x14ac:dyDescent="0.2">
      <c r="M123" t="str">
        <f t="shared" si="2"/>
        <v>6222</v>
      </c>
      <c r="N123" s="9" t="s">
        <v>316</v>
      </c>
      <c r="O123" s="10" t="s">
        <v>133</v>
      </c>
      <c r="P123" t="s">
        <v>112</v>
      </c>
      <c r="Q123" s="9" t="s">
        <v>281</v>
      </c>
      <c r="R123" s="10" t="s">
        <v>97</v>
      </c>
      <c r="S123" t="s">
        <v>90</v>
      </c>
      <c r="T123" t="str">
        <f t="shared" si="3"/>
        <v>5207</v>
      </c>
    </row>
    <row r="124" spans="13:20" x14ac:dyDescent="0.2">
      <c r="M124" t="str">
        <f t="shared" si="2"/>
        <v>6223</v>
      </c>
      <c r="N124" s="9" t="s">
        <v>317</v>
      </c>
      <c r="O124" s="10" t="s">
        <v>134</v>
      </c>
      <c r="P124" t="s">
        <v>112</v>
      </c>
      <c r="Q124" s="9" t="s">
        <v>282</v>
      </c>
      <c r="R124" s="10" t="s">
        <v>98</v>
      </c>
      <c r="S124" t="s">
        <v>90</v>
      </c>
      <c r="T124" t="str">
        <f t="shared" si="3"/>
        <v>5208</v>
      </c>
    </row>
    <row r="125" spans="13:20" x14ac:dyDescent="0.2">
      <c r="M125" t="str">
        <f t="shared" si="2"/>
        <v>6224</v>
      </c>
      <c r="N125" s="9" t="s">
        <v>318</v>
      </c>
      <c r="O125" s="10" t="s">
        <v>135</v>
      </c>
      <c r="P125" t="s">
        <v>112</v>
      </c>
      <c r="Q125" s="9" t="s">
        <v>283</v>
      </c>
      <c r="R125" s="10" t="s">
        <v>99</v>
      </c>
      <c r="S125" t="s">
        <v>90</v>
      </c>
      <c r="T125" t="str">
        <f t="shared" si="3"/>
        <v>5209</v>
      </c>
    </row>
    <row r="126" spans="13:20" x14ac:dyDescent="0.2">
      <c r="M126" t="str">
        <f t="shared" si="2"/>
        <v>6225</v>
      </c>
      <c r="N126" s="9" t="s">
        <v>319</v>
      </c>
      <c r="O126" s="10" t="s">
        <v>136</v>
      </c>
      <c r="P126" t="s">
        <v>112</v>
      </c>
      <c r="Q126" s="9" t="s">
        <v>284</v>
      </c>
      <c r="R126" s="10" t="s">
        <v>100</v>
      </c>
      <c r="S126" t="s">
        <v>90</v>
      </c>
      <c r="T126" t="str">
        <f t="shared" si="3"/>
        <v>5210</v>
      </c>
    </row>
    <row r="127" spans="13:20" x14ac:dyDescent="0.2">
      <c r="M127" t="str">
        <f t="shared" si="2"/>
        <v>6226</v>
      </c>
      <c r="N127" s="9" t="s">
        <v>320</v>
      </c>
      <c r="O127" s="10" t="s">
        <v>137</v>
      </c>
      <c r="P127" t="s">
        <v>112</v>
      </c>
      <c r="Q127" s="9" t="s">
        <v>285</v>
      </c>
      <c r="R127" s="10" t="s">
        <v>101</v>
      </c>
      <c r="S127" t="s">
        <v>90</v>
      </c>
      <c r="T127" t="str">
        <f t="shared" si="3"/>
        <v>5211</v>
      </c>
    </row>
    <row r="128" spans="13:20" x14ac:dyDescent="0.2">
      <c r="M128" t="str">
        <f t="shared" si="2"/>
        <v>6227</v>
      </c>
      <c r="N128" s="9" t="s">
        <v>321</v>
      </c>
      <c r="O128" s="10" t="s">
        <v>138</v>
      </c>
      <c r="P128" t="s">
        <v>112</v>
      </c>
      <c r="Q128" s="9" t="s">
        <v>286</v>
      </c>
      <c r="R128" s="10" t="s">
        <v>102</v>
      </c>
      <c r="S128" t="s">
        <v>90</v>
      </c>
      <c r="T128" t="str">
        <f t="shared" si="3"/>
        <v>5212</v>
      </c>
    </row>
    <row r="129" spans="13:20" x14ac:dyDescent="0.2">
      <c r="M129" t="str">
        <f t="shared" si="2"/>
        <v>7201</v>
      </c>
      <c r="N129" s="9" t="s">
        <v>201</v>
      </c>
      <c r="O129" s="10" t="s">
        <v>139</v>
      </c>
      <c r="P129" t="s">
        <v>140</v>
      </c>
      <c r="Q129" s="9" t="s">
        <v>287</v>
      </c>
      <c r="R129" s="10" t="s">
        <v>103</v>
      </c>
      <c r="S129" t="s">
        <v>90</v>
      </c>
      <c r="T129" t="str">
        <f t="shared" si="3"/>
        <v>5213</v>
      </c>
    </row>
    <row r="130" spans="13:20" x14ac:dyDescent="0.2">
      <c r="M130" t="str">
        <f t="shared" si="2"/>
        <v>7202</v>
      </c>
      <c r="N130" s="9" t="s">
        <v>322</v>
      </c>
      <c r="O130" s="10" t="s">
        <v>141</v>
      </c>
      <c r="P130" t="s">
        <v>140</v>
      </c>
      <c r="Q130" s="9" t="s">
        <v>288</v>
      </c>
      <c r="R130" s="10" t="s">
        <v>104</v>
      </c>
      <c r="S130" t="s">
        <v>90</v>
      </c>
      <c r="T130" t="str">
        <f t="shared" si="3"/>
        <v>5214</v>
      </c>
    </row>
    <row r="131" spans="13:20" x14ac:dyDescent="0.2">
      <c r="M131" t="str">
        <f t="shared" si="2"/>
        <v>7203</v>
      </c>
      <c r="N131" s="9" t="s">
        <v>323</v>
      </c>
      <c r="O131" s="10" t="s">
        <v>142</v>
      </c>
      <c r="P131" t="s">
        <v>140</v>
      </c>
      <c r="Q131" s="9" t="s">
        <v>289</v>
      </c>
      <c r="R131" s="10" t="s">
        <v>105</v>
      </c>
      <c r="S131" t="s">
        <v>90</v>
      </c>
      <c r="T131" t="str">
        <f t="shared" si="3"/>
        <v>5215</v>
      </c>
    </row>
    <row r="132" spans="13:20" x14ac:dyDescent="0.2">
      <c r="M132" t="str">
        <f t="shared" si="2"/>
        <v>7204</v>
      </c>
      <c r="N132" s="9" t="s">
        <v>324</v>
      </c>
      <c r="O132" s="10" t="s">
        <v>143</v>
      </c>
      <c r="P132" t="s">
        <v>140</v>
      </c>
      <c r="Q132" s="9" t="s">
        <v>290</v>
      </c>
      <c r="R132" s="10" t="s">
        <v>106</v>
      </c>
      <c r="S132" t="s">
        <v>90</v>
      </c>
      <c r="T132" t="str">
        <f t="shared" si="3"/>
        <v>5216</v>
      </c>
    </row>
    <row r="133" spans="13:20" x14ac:dyDescent="0.2">
      <c r="M133" t="str">
        <f t="shared" si="2"/>
        <v>7205</v>
      </c>
      <c r="N133" s="9" t="s">
        <v>325</v>
      </c>
      <c r="O133" s="10" t="s">
        <v>144</v>
      </c>
      <c r="P133" t="s">
        <v>140</v>
      </c>
      <c r="Q133" s="9" t="s">
        <v>291</v>
      </c>
      <c r="R133" s="10" t="s">
        <v>107</v>
      </c>
      <c r="S133" t="s">
        <v>90</v>
      </c>
      <c r="T133" t="str">
        <f t="shared" si="3"/>
        <v>5217</v>
      </c>
    </row>
    <row r="134" spans="13:20" x14ac:dyDescent="0.2">
      <c r="M134" t="str">
        <f t="shared" si="2"/>
        <v>7206</v>
      </c>
      <c r="N134" s="9" t="s">
        <v>326</v>
      </c>
      <c r="O134" s="10" t="s">
        <v>145</v>
      </c>
      <c r="P134" t="s">
        <v>140</v>
      </c>
      <c r="Q134" s="9" t="s">
        <v>292</v>
      </c>
      <c r="R134" s="10" t="s">
        <v>108</v>
      </c>
      <c r="S134" t="s">
        <v>90</v>
      </c>
      <c r="T134" t="str">
        <f t="shared" si="3"/>
        <v>5218</v>
      </c>
    </row>
    <row r="135" spans="13:20" x14ac:dyDescent="0.2">
      <c r="M135" t="str">
        <f t="shared" si="2"/>
        <v>7207</v>
      </c>
      <c r="N135" s="9" t="s">
        <v>327</v>
      </c>
      <c r="O135" s="10" t="s">
        <v>146</v>
      </c>
      <c r="P135" t="s">
        <v>140</v>
      </c>
      <c r="Q135" s="9" t="s">
        <v>293</v>
      </c>
      <c r="R135" s="10" t="s">
        <v>109</v>
      </c>
      <c r="S135" t="s">
        <v>90</v>
      </c>
      <c r="T135" t="str">
        <f t="shared" si="3"/>
        <v>5219</v>
      </c>
    </row>
    <row r="136" spans="13:20" x14ac:dyDescent="0.2">
      <c r="M136" t="str">
        <f t="shared" si="2"/>
        <v>7208</v>
      </c>
      <c r="N136" s="9" t="s">
        <v>328</v>
      </c>
      <c r="O136" s="10" t="s">
        <v>147</v>
      </c>
      <c r="P136" t="s">
        <v>140</v>
      </c>
      <c r="Q136" s="9" t="s">
        <v>294</v>
      </c>
      <c r="R136" s="10" t="s">
        <v>110</v>
      </c>
      <c r="S136" t="s">
        <v>90</v>
      </c>
      <c r="T136" t="str">
        <f t="shared" si="3"/>
        <v>5220</v>
      </c>
    </row>
    <row r="137" spans="13:20" x14ac:dyDescent="0.2">
      <c r="M137" t="str">
        <f t="shared" si="2"/>
        <v>7209</v>
      </c>
      <c r="N137" s="9" t="s">
        <v>329</v>
      </c>
      <c r="O137" s="10" t="s">
        <v>148</v>
      </c>
      <c r="P137" t="s">
        <v>140</v>
      </c>
      <c r="Q137" s="9" t="s">
        <v>295</v>
      </c>
      <c r="R137" s="10" t="s">
        <v>111</v>
      </c>
      <c r="S137" t="s">
        <v>112</v>
      </c>
      <c r="T137" t="str">
        <f t="shared" si="3"/>
        <v>6201</v>
      </c>
    </row>
    <row r="138" spans="13:20" x14ac:dyDescent="0.2">
      <c r="M138" t="str">
        <f t="shared" si="2"/>
        <v>7210</v>
      </c>
      <c r="N138" s="9" t="s">
        <v>330</v>
      </c>
      <c r="O138" s="10" t="s">
        <v>149</v>
      </c>
      <c r="P138" t="s">
        <v>140</v>
      </c>
      <c r="Q138" s="9" t="s">
        <v>296</v>
      </c>
      <c r="R138" s="10" t="s">
        <v>113</v>
      </c>
      <c r="S138" t="s">
        <v>112</v>
      </c>
      <c r="T138" t="str">
        <f t="shared" si="3"/>
        <v>6202</v>
      </c>
    </row>
    <row r="139" spans="13:20" x14ac:dyDescent="0.2">
      <c r="M139" t="str">
        <f t="shared" si="2"/>
        <v>7211</v>
      </c>
      <c r="N139" s="9" t="s">
        <v>331</v>
      </c>
      <c r="O139" s="10" t="s">
        <v>150</v>
      </c>
      <c r="P139" t="s">
        <v>140</v>
      </c>
      <c r="Q139" s="9" t="s">
        <v>297</v>
      </c>
      <c r="R139" s="10" t="s">
        <v>114</v>
      </c>
      <c r="S139" t="s">
        <v>112</v>
      </c>
      <c r="T139" t="str">
        <f t="shared" si="3"/>
        <v>6203</v>
      </c>
    </row>
    <row r="140" spans="13:20" x14ac:dyDescent="0.2">
      <c r="M140" t="str">
        <f t="shared" si="2"/>
        <v>7212</v>
      </c>
      <c r="N140" s="9" t="s">
        <v>332</v>
      </c>
      <c r="O140" s="10" t="s">
        <v>151</v>
      </c>
      <c r="P140" t="s">
        <v>140</v>
      </c>
      <c r="Q140" s="9" t="s">
        <v>298</v>
      </c>
      <c r="R140" s="10" t="s">
        <v>115</v>
      </c>
      <c r="S140" t="s">
        <v>112</v>
      </c>
      <c r="T140" t="str">
        <f t="shared" si="3"/>
        <v>6204</v>
      </c>
    </row>
    <row r="141" spans="13:20" x14ac:dyDescent="0.2">
      <c r="M141" t="str">
        <f t="shared" si="2"/>
        <v>7213</v>
      </c>
      <c r="N141" s="9" t="s">
        <v>333</v>
      </c>
      <c r="O141" s="10" t="s">
        <v>152</v>
      </c>
      <c r="P141" t="s">
        <v>140</v>
      </c>
      <c r="Q141" s="9" t="s">
        <v>299</v>
      </c>
      <c r="R141" s="10" t="s">
        <v>116</v>
      </c>
      <c r="S141" t="s">
        <v>112</v>
      </c>
      <c r="T141" t="str">
        <f t="shared" si="3"/>
        <v>6205</v>
      </c>
    </row>
    <row r="142" spans="13:20" x14ac:dyDescent="0.2">
      <c r="M142" t="str">
        <f t="shared" si="2"/>
        <v>7214</v>
      </c>
      <c r="N142" s="9" t="s">
        <v>334</v>
      </c>
      <c r="O142" s="10" t="s">
        <v>153</v>
      </c>
      <c r="P142" t="s">
        <v>140</v>
      </c>
      <c r="Q142" s="9" t="s">
        <v>300</v>
      </c>
      <c r="R142" s="10" t="s">
        <v>117</v>
      </c>
      <c r="S142" t="s">
        <v>112</v>
      </c>
      <c r="T142" t="str">
        <f t="shared" si="3"/>
        <v>6206</v>
      </c>
    </row>
    <row r="143" spans="13:20" x14ac:dyDescent="0.2">
      <c r="M143" t="str">
        <f t="shared" si="2"/>
        <v>7215</v>
      </c>
      <c r="N143" s="9" t="s">
        <v>335</v>
      </c>
      <c r="O143" s="10" t="s">
        <v>154</v>
      </c>
      <c r="P143" t="s">
        <v>140</v>
      </c>
      <c r="Q143" s="9" t="s">
        <v>301</v>
      </c>
      <c r="R143" s="10" t="s">
        <v>118</v>
      </c>
      <c r="S143" t="s">
        <v>112</v>
      </c>
      <c r="T143" t="str">
        <f t="shared" si="3"/>
        <v>6207</v>
      </c>
    </row>
    <row r="144" spans="13:20" x14ac:dyDescent="0.2">
      <c r="M144" t="str">
        <f t="shared" si="2"/>
        <v>7216</v>
      </c>
      <c r="N144" s="9" t="s">
        <v>336</v>
      </c>
      <c r="O144" s="10" t="s">
        <v>155</v>
      </c>
      <c r="P144" t="s">
        <v>140</v>
      </c>
      <c r="Q144" s="9" t="s">
        <v>302</v>
      </c>
      <c r="R144" s="10" t="s">
        <v>119</v>
      </c>
      <c r="S144" t="s">
        <v>112</v>
      </c>
      <c r="T144" t="str">
        <f t="shared" si="3"/>
        <v>6208</v>
      </c>
    </row>
    <row r="145" spans="13:20" x14ac:dyDescent="0.2">
      <c r="M145" t="str">
        <f t="shared" si="2"/>
        <v>7217</v>
      </c>
      <c r="N145" s="9" t="s">
        <v>337</v>
      </c>
      <c r="O145" s="10" t="s">
        <v>156</v>
      </c>
      <c r="P145" t="s">
        <v>140</v>
      </c>
      <c r="Q145" s="9" t="s">
        <v>303</v>
      </c>
      <c r="R145" s="10" t="s">
        <v>120</v>
      </c>
      <c r="S145" t="s">
        <v>112</v>
      </c>
      <c r="T145" t="str">
        <f t="shared" si="3"/>
        <v>6209</v>
      </c>
    </row>
    <row r="146" spans="13:20" x14ac:dyDescent="0.2">
      <c r="M146" t="str">
        <f t="shared" si="2"/>
        <v>8201</v>
      </c>
      <c r="N146" s="9" t="s">
        <v>210</v>
      </c>
      <c r="O146" s="10" t="s">
        <v>157</v>
      </c>
      <c r="P146" t="s">
        <v>158</v>
      </c>
      <c r="Q146" s="9" t="s">
        <v>304</v>
      </c>
      <c r="R146" s="10" t="s">
        <v>121</v>
      </c>
      <c r="S146" t="s">
        <v>112</v>
      </c>
      <c r="T146" t="str">
        <f t="shared" si="3"/>
        <v>6210</v>
      </c>
    </row>
    <row r="147" spans="13:20" x14ac:dyDescent="0.2">
      <c r="M147" t="str">
        <f t="shared" ref="M147:M159" si="4">N147&amp;""</f>
        <v>8202</v>
      </c>
      <c r="N147" s="9" t="s">
        <v>338</v>
      </c>
      <c r="O147" s="10" t="s">
        <v>159</v>
      </c>
      <c r="P147" t="s">
        <v>158</v>
      </c>
      <c r="Q147" s="9" t="s">
        <v>305</v>
      </c>
      <c r="R147" s="10" t="s">
        <v>122</v>
      </c>
      <c r="S147" t="s">
        <v>112</v>
      </c>
      <c r="T147" t="str">
        <f t="shared" si="3"/>
        <v>6211</v>
      </c>
    </row>
    <row r="148" spans="13:20" x14ac:dyDescent="0.2">
      <c r="M148" t="str">
        <f t="shared" si="4"/>
        <v>8203</v>
      </c>
      <c r="N148" s="9" t="s">
        <v>339</v>
      </c>
      <c r="O148" s="10" t="s">
        <v>160</v>
      </c>
      <c r="P148" t="s">
        <v>158</v>
      </c>
      <c r="Q148" s="9" t="s">
        <v>306</v>
      </c>
      <c r="R148" s="10" t="s">
        <v>123</v>
      </c>
      <c r="S148" t="s">
        <v>112</v>
      </c>
      <c r="T148" t="str">
        <f t="shared" si="3"/>
        <v>6212</v>
      </c>
    </row>
    <row r="149" spans="13:20" x14ac:dyDescent="0.2">
      <c r="M149" t="str">
        <f t="shared" si="4"/>
        <v>8204</v>
      </c>
      <c r="N149" s="9" t="s">
        <v>340</v>
      </c>
      <c r="O149" s="10" t="s">
        <v>59</v>
      </c>
      <c r="P149" t="s">
        <v>158</v>
      </c>
      <c r="Q149" s="9" t="s">
        <v>307</v>
      </c>
      <c r="R149" s="10" t="s">
        <v>124</v>
      </c>
      <c r="S149" t="s">
        <v>112</v>
      </c>
      <c r="T149" t="str">
        <f t="shared" si="3"/>
        <v>6213</v>
      </c>
    </row>
    <row r="150" spans="13:20" x14ac:dyDescent="0.2">
      <c r="M150" t="str">
        <f t="shared" si="4"/>
        <v>8205</v>
      </c>
      <c r="N150" s="9" t="s">
        <v>341</v>
      </c>
      <c r="O150" s="10" t="s">
        <v>161</v>
      </c>
      <c r="P150" t="s">
        <v>158</v>
      </c>
      <c r="Q150" s="9" t="s">
        <v>308</v>
      </c>
      <c r="R150" s="10" t="s">
        <v>125</v>
      </c>
      <c r="S150" t="s">
        <v>112</v>
      </c>
      <c r="T150" t="str">
        <f t="shared" si="3"/>
        <v>6214</v>
      </c>
    </row>
    <row r="151" spans="13:20" x14ac:dyDescent="0.2">
      <c r="M151" t="str">
        <f t="shared" si="4"/>
        <v>8206</v>
      </c>
      <c r="N151" s="9" t="s">
        <v>342</v>
      </c>
      <c r="O151" s="10" t="s">
        <v>162</v>
      </c>
      <c r="P151" t="s">
        <v>158</v>
      </c>
      <c r="Q151" s="9" t="s">
        <v>309</v>
      </c>
      <c r="R151" s="10" t="s">
        <v>126</v>
      </c>
      <c r="S151" t="s">
        <v>112</v>
      </c>
      <c r="T151" t="str">
        <f t="shared" si="3"/>
        <v>6215</v>
      </c>
    </row>
    <row r="152" spans="13:20" x14ac:dyDescent="0.2">
      <c r="M152" t="str">
        <f t="shared" si="4"/>
        <v>8207</v>
      </c>
      <c r="N152" s="9" t="s">
        <v>343</v>
      </c>
      <c r="O152" s="10" t="s">
        <v>163</v>
      </c>
      <c r="P152" t="s">
        <v>158</v>
      </c>
      <c r="Q152" s="9" t="s">
        <v>310</v>
      </c>
      <c r="R152" s="10" t="s">
        <v>127</v>
      </c>
      <c r="S152" t="s">
        <v>112</v>
      </c>
      <c r="T152" t="str">
        <f t="shared" si="3"/>
        <v>6216</v>
      </c>
    </row>
    <row r="153" spans="13:20" x14ac:dyDescent="0.2">
      <c r="M153" t="str">
        <f t="shared" si="4"/>
        <v>9999</v>
      </c>
      <c r="N153" s="9" t="s">
        <v>344</v>
      </c>
      <c r="O153" s="10" t="s">
        <v>164</v>
      </c>
      <c r="P153" t="s">
        <v>165</v>
      </c>
      <c r="Q153" s="9" t="s">
        <v>311</v>
      </c>
      <c r="R153" s="10" t="s">
        <v>128</v>
      </c>
      <c r="S153" t="s">
        <v>112</v>
      </c>
      <c r="T153" t="str">
        <f t="shared" si="3"/>
        <v>6217</v>
      </c>
    </row>
    <row r="154" spans="13:20" x14ac:dyDescent="0.2">
      <c r="M154" t="str">
        <f t="shared" si="4"/>
        <v>9001</v>
      </c>
      <c r="N154" s="9" t="s">
        <v>345</v>
      </c>
      <c r="O154" s="10" t="s">
        <v>167</v>
      </c>
      <c r="P154" t="s">
        <v>165</v>
      </c>
      <c r="Q154" s="9" t="s">
        <v>312</v>
      </c>
      <c r="R154" s="10" t="s">
        <v>129</v>
      </c>
      <c r="S154" t="s">
        <v>112</v>
      </c>
      <c r="T154" t="str">
        <f t="shared" si="3"/>
        <v>6218</v>
      </c>
    </row>
    <row r="155" spans="13:20" x14ac:dyDescent="0.2">
      <c r="M155" t="str">
        <f t="shared" si="4"/>
        <v>9002</v>
      </c>
      <c r="N155" s="9" t="s">
        <v>346</v>
      </c>
      <c r="O155" s="10" t="s">
        <v>166</v>
      </c>
      <c r="P155" t="s">
        <v>165</v>
      </c>
      <c r="Q155" s="9" t="s">
        <v>313</v>
      </c>
      <c r="R155" s="10" t="s">
        <v>130</v>
      </c>
      <c r="S155" t="s">
        <v>112</v>
      </c>
      <c r="T155" t="str">
        <f t="shared" si="3"/>
        <v>6219</v>
      </c>
    </row>
    <row r="156" spans="13:20" x14ac:dyDescent="0.2">
      <c r="M156" t="str">
        <f t="shared" si="4"/>
        <v>9003</v>
      </c>
      <c r="N156" s="9" t="s">
        <v>347</v>
      </c>
      <c r="O156" s="10" t="s">
        <v>168</v>
      </c>
      <c r="P156" t="s">
        <v>165</v>
      </c>
      <c r="Q156" s="9" t="s">
        <v>314</v>
      </c>
      <c r="R156" s="10" t="s">
        <v>131</v>
      </c>
      <c r="S156" t="s">
        <v>112</v>
      </c>
      <c r="T156" t="str">
        <f t="shared" si="3"/>
        <v>6220</v>
      </c>
    </row>
    <row r="157" spans="13:20" x14ac:dyDescent="0.2">
      <c r="M157" t="str">
        <f t="shared" si="4"/>
        <v>9004</v>
      </c>
      <c r="N157" s="9" t="s">
        <v>348</v>
      </c>
      <c r="O157" s="10" t="s">
        <v>169</v>
      </c>
      <c r="P157" t="s">
        <v>165</v>
      </c>
      <c r="Q157" s="9" t="s">
        <v>315</v>
      </c>
      <c r="R157" s="10" t="s">
        <v>132</v>
      </c>
      <c r="S157" t="s">
        <v>112</v>
      </c>
      <c r="T157" t="str">
        <f t="shared" si="3"/>
        <v>6221</v>
      </c>
    </row>
    <row r="158" spans="13:20" x14ac:dyDescent="0.2">
      <c r="M158" t="str">
        <f t="shared" si="4"/>
        <v>9005</v>
      </c>
      <c r="N158" s="9" t="s">
        <v>349</v>
      </c>
      <c r="O158" s="10" t="s">
        <v>170</v>
      </c>
      <c r="P158" t="s">
        <v>165</v>
      </c>
      <c r="Q158" s="9" t="s">
        <v>316</v>
      </c>
      <c r="R158" s="10" t="s">
        <v>133</v>
      </c>
      <c r="S158" t="s">
        <v>112</v>
      </c>
      <c r="T158" t="str">
        <f t="shared" si="3"/>
        <v>6222</v>
      </c>
    </row>
    <row r="159" spans="13:20" x14ac:dyDescent="0.2">
      <c r="M159" t="str">
        <f t="shared" si="4"/>
        <v>1202</v>
      </c>
      <c r="N159" s="19" t="s">
        <v>209</v>
      </c>
      <c r="O159" s="10" t="s">
        <v>350</v>
      </c>
      <c r="P159" t="s">
        <v>21</v>
      </c>
      <c r="Q159" s="9" t="s">
        <v>317</v>
      </c>
      <c r="R159" s="10" t="s">
        <v>134</v>
      </c>
      <c r="S159" t="s">
        <v>112</v>
      </c>
      <c r="T159" t="str">
        <f t="shared" si="3"/>
        <v>6223</v>
      </c>
    </row>
    <row r="160" spans="13:20" x14ac:dyDescent="0.2">
      <c r="N160" s="19" t="s">
        <v>261</v>
      </c>
      <c r="O160" s="10" t="s">
        <v>374</v>
      </c>
      <c r="P160" s="33" t="s">
        <v>19</v>
      </c>
      <c r="Q160" s="9" t="s">
        <v>318</v>
      </c>
      <c r="R160" s="10" t="s">
        <v>135</v>
      </c>
      <c r="S160" t="s">
        <v>112</v>
      </c>
      <c r="T160" t="str">
        <f t="shared" si="3"/>
        <v>6224</v>
      </c>
    </row>
    <row r="161" spans="14:20" x14ac:dyDescent="0.2">
      <c r="N161" s="19" t="s">
        <v>240</v>
      </c>
      <c r="O161" s="10" t="s">
        <v>23</v>
      </c>
      <c r="P161" s="33" t="s">
        <v>21</v>
      </c>
      <c r="Q161" s="9" t="s">
        <v>319</v>
      </c>
      <c r="R161" s="10" t="s">
        <v>136</v>
      </c>
      <c r="S161" t="s">
        <v>112</v>
      </c>
      <c r="T161" t="str">
        <f t="shared" si="3"/>
        <v>6225</v>
      </c>
    </row>
    <row r="162" spans="14:20" x14ac:dyDescent="0.2">
      <c r="N162" s="19" t="s">
        <v>246</v>
      </c>
      <c r="O162" s="10" t="s">
        <v>35</v>
      </c>
      <c r="P162" s="33" t="s">
        <v>21</v>
      </c>
      <c r="Q162" s="9" t="s">
        <v>320</v>
      </c>
      <c r="R162" s="10" t="s">
        <v>137</v>
      </c>
      <c r="S162" t="s">
        <v>112</v>
      </c>
      <c r="T162" t="str">
        <f t="shared" si="3"/>
        <v>6226</v>
      </c>
    </row>
    <row r="163" spans="14:20" x14ac:dyDescent="0.2">
      <c r="N163" s="19" t="s">
        <v>239</v>
      </c>
      <c r="O163" s="10" t="s">
        <v>20</v>
      </c>
      <c r="P163" s="33" t="s">
        <v>21</v>
      </c>
      <c r="Q163" s="9" t="s">
        <v>321</v>
      </c>
      <c r="R163" s="10" t="s">
        <v>138</v>
      </c>
      <c r="S163" t="s">
        <v>112</v>
      </c>
      <c r="T163" t="str">
        <f t="shared" si="3"/>
        <v>6227</v>
      </c>
    </row>
    <row r="164" spans="14:20" x14ac:dyDescent="0.2">
      <c r="Q164" s="9"/>
      <c r="R164" s="10"/>
    </row>
    <row r="165" spans="14:20" x14ac:dyDescent="0.2">
      <c r="Q165" s="9"/>
      <c r="R165" s="10"/>
    </row>
    <row r="166" spans="14:20" x14ac:dyDescent="0.2">
      <c r="Q166" s="9"/>
      <c r="R166" s="10"/>
    </row>
    <row r="167" spans="14:20" x14ac:dyDescent="0.2">
      <c r="Q167" s="9"/>
      <c r="R167" s="10"/>
    </row>
    <row r="168" spans="14:20" x14ac:dyDescent="0.2">
      <c r="Q168" s="9"/>
      <c r="R168" s="10"/>
    </row>
    <row r="169" spans="14:20" x14ac:dyDescent="0.2">
      <c r="Q169" s="9"/>
      <c r="R169" s="10"/>
    </row>
    <row r="170" spans="14:20" x14ac:dyDescent="0.2">
      <c r="Q170" s="9"/>
      <c r="R170" s="10"/>
    </row>
    <row r="171" spans="14:20" x14ac:dyDescent="0.2">
      <c r="Q171" s="9"/>
      <c r="R171" s="10"/>
    </row>
    <row r="172" spans="14:20" x14ac:dyDescent="0.2">
      <c r="Q172" s="9"/>
      <c r="R172" s="10"/>
    </row>
    <row r="173" spans="14:20" x14ac:dyDescent="0.2">
      <c r="Q173" s="9"/>
      <c r="R173" s="10"/>
    </row>
    <row r="174" spans="14:20" x14ac:dyDescent="0.2">
      <c r="Q174" s="9"/>
      <c r="R174" s="10"/>
    </row>
    <row r="175" spans="14:20" x14ac:dyDescent="0.2">
      <c r="Q175" s="9"/>
      <c r="R175" s="10"/>
    </row>
    <row r="176" spans="14:20" x14ac:dyDescent="0.2">
      <c r="Q176" s="9"/>
      <c r="R176" s="10"/>
    </row>
    <row r="177" spans="17:18" x14ac:dyDescent="0.2">
      <c r="Q177" s="9"/>
      <c r="R177" s="10"/>
    </row>
    <row r="178" spans="17:18" x14ac:dyDescent="0.2">
      <c r="Q178" s="9"/>
      <c r="R178" s="10"/>
    </row>
    <row r="179" spans="17:18" x14ac:dyDescent="0.2">
      <c r="Q179" s="9"/>
      <c r="R179" s="10"/>
    </row>
    <row r="180" spans="17:18" x14ac:dyDescent="0.2">
      <c r="Q180" s="9"/>
      <c r="R180" s="10"/>
    </row>
    <row r="181" spans="17:18" x14ac:dyDescent="0.2">
      <c r="Q181" s="9"/>
      <c r="R181" s="10"/>
    </row>
    <row r="182" spans="17:18" x14ac:dyDescent="0.2">
      <c r="Q182" s="9"/>
      <c r="R182" s="10"/>
    </row>
    <row r="183" spans="17:18" x14ac:dyDescent="0.2">
      <c r="Q183" s="9"/>
      <c r="R183" s="10"/>
    </row>
    <row r="184" spans="17:18" x14ac:dyDescent="0.2">
      <c r="Q184" s="9"/>
      <c r="R184" s="10"/>
    </row>
    <row r="185" spans="17:18" x14ac:dyDescent="0.2">
      <c r="Q185" s="9"/>
      <c r="R185" s="10"/>
    </row>
    <row r="186" spans="17:18" x14ac:dyDescent="0.2">
      <c r="Q186" s="9"/>
      <c r="R186" s="10"/>
    </row>
    <row r="187" spans="17:18" x14ac:dyDescent="0.2">
      <c r="Q187" s="9"/>
      <c r="R187" s="10"/>
    </row>
    <row r="188" spans="17:18" x14ac:dyDescent="0.2">
      <c r="Q188" s="9"/>
      <c r="R188" s="10"/>
    </row>
    <row r="189" spans="17:18" x14ac:dyDescent="0.2">
      <c r="Q189" s="9"/>
      <c r="R189" s="10"/>
    </row>
    <row r="190" spans="17:18" x14ac:dyDescent="0.2">
      <c r="Q190" s="9"/>
      <c r="R190" s="10"/>
    </row>
  </sheetData>
  <mergeCells count="21">
    <mergeCell ref="A44:D44"/>
    <mergeCell ref="E44:G44"/>
    <mergeCell ref="H44:K44"/>
    <mergeCell ref="L4:L5"/>
    <mergeCell ref="A43:D43"/>
    <mergeCell ref="E43:G43"/>
    <mergeCell ref="H43:K43"/>
    <mergeCell ref="G4:G5"/>
    <mergeCell ref="H4:H5"/>
    <mergeCell ref="J4:J5"/>
    <mergeCell ref="K4:K5"/>
    <mergeCell ref="A1:E1"/>
    <mergeCell ref="F1:L1"/>
    <mergeCell ref="A2:E2"/>
    <mergeCell ref="F2:L2"/>
    <mergeCell ref="A4:A5"/>
    <mergeCell ref="B4:B5"/>
    <mergeCell ref="C4:C5"/>
    <mergeCell ref="D4:D5"/>
    <mergeCell ref="E4:E5"/>
    <mergeCell ref="F4:F5"/>
  </mergeCells>
  <pageMargins left="0.37" right="0.14000000000000001" top="0.52" bottom="1" header="0.5" footer="0.5"/>
  <pageSetup paperSize="8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90"/>
  <sheetViews>
    <sheetView workbookViewId="0">
      <selection activeCell="D3" sqref="D1:F1048576"/>
    </sheetView>
  </sheetViews>
  <sheetFormatPr defaultRowHeight="15" x14ac:dyDescent="0.2"/>
  <cols>
    <col min="1" max="1" width="3.5703125" style="25" bestFit="1" customWidth="1"/>
    <col min="2" max="2" width="6.5703125" style="25" customWidth="1"/>
    <col min="3" max="3" width="7.85546875" style="25" bestFit="1" customWidth="1"/>
    <col min="4" max="4" width="32.5703125" style="15" bestFit="1" customWidth="1"/>
    <col min="5" max="5" width="12.42578125" style="32" customWidth="1"/>
    <col min="6" max="6" width="34" style="25" bestFit="1" customWidth="1"/>
    <col min="7" max="9" width="5.7109375" style="25" customWidth="1"/>
    <col min="10" max="10" width="25.5703125" style="26" bestFit="1" customWidth="1"/>
    <col min="11" max="11" width="13.140625" style="26" bestFit="1" customWidth="1"/>
    <col min="12" max="12" width="11.140625" customWidth="1"/>
    <col min="13" max="13" width="0" hidden="1" customWidth="1"/>
    <col min="14" max="14" width="5" hidden="1" customWidth="1"/>
    <col min="15" max="15" width="29.85546875" hidden="1" customWidth="1"/>
    <col min="16" max="16" width="11.85546875" hidden="1" customWidth="1"/>
    <col min="17" max="17" width="5" hidden="1" customWidth="1"/>
    <col min="18" max="18" width="29.85546875" hidden="1" customWidth="1"/>
    <col min="19" max="19" width="11.85546875" hidden="1" customWidth="1"/>
    <col min="20" max="20" width="0" hidden="1" customWidth="1"/>
  </cols>
  <sheetData>
    <row r="1" spans="1:21" s="1" customFormat="1" ht="15.75" x14ac:dyDescent="0.25">
      <c r="A1" s="51" t="s">
        <v>0</v>
      </c>
      <c r="B1" s="51"/>
      <c r="C1" s="51"/>
      <c r="D1" s="51"/>
      <c r="E1" s="51"/>
      <c r="F1" s="51" t="s">
        <v>1</v>
      </c>
      <c r="G1" s="51"/>
      <c r="H1" s="51"/>
      <c r="I1" s="51"/>
      <c r="J1" s="51"/>
      <c r="K1" s="51"/>
      <c r="L1" s="51"/>
    </row>
    <row r="2" spans="1:21" s="1" customFormat="1" ht="15.75" x14ac:dyDescent="0.25">
      <c r="A2" s="51" t="s">
        <v>2</v>
      </c>
      <c r="B2" s="51"/>
      <c r="C2" s="51"/>
      <c r="D2" s="51"/>
      <c r="E2" s="51"/>
      <c r="F2" s="51" t="s">
        <v>444</v>
      </c>
      <c r="G2" s="51"/>
      <c r="H2" s="51"/>
      <c r="I2" s="51"/>
      <c r="J2" s="51"/>
      <c r="K2" s="51"/>
      <c r="L2" s="51"/>
    </row>
    <row r="3" spans="1:21" s="1" customFormat="1" ht="15.75" x14ac:dyDescent="0.25">
      <c r="D3" s="14"/>
      <c r="E3" s="21"/>
      <c r="J3" s="13"/>
      <c r="K3" s="13"/>
    </row>
    <row r="4" spans="1:21" s="2" customFormat="1" ht="15.75" customHeight="1" x14ac:dyDescent="0.2">
      <c r="A4" s="52" t="s">
        <v>3</v>
      </c>
      <c r="B4" s="52" t="s">
        <v>4</v>
      </c>
      <c r="C4" s="52" t="s">
        <v>5</v>
      </c>
      <c r="D4" s="53" t="s">
        <v>6</v>
      </c>
      <c r="E4" s="52" t="s">
        <v>7</v>
      </c>
      <c r="F4" s="52" t="s">
        <v>8</v>
      </c>
      <c r="G4" s="52" t="s">
        <v>9</v>
      </c>
      <c r="H4" s="58" t="s">
        <v>10</v>
      </c>
      <c r="I4" s="7"/>
      <c r="J4" s="60" t="s">
        <v>11</v>
      </c>
      <c r="K4" s="64" t="s">
        <v>12</v>
      </c>
      <c r="L4" s="52" t="s">
        <v>13</v>
      </c>
    </row>
    <row r="5" spans="1:21" s="2" customFormat="1" ht="62.25" customHeight="1" x14ac:dyDescent="0.2">
      <c r="A5" s="52"/>
      <c r="B5" s="52"/>
      <c r="C5" s="52"/>
      <c r="D5" s="54"/>
      <c r="E5" s="52"/>
      <c r="F5" s="52"/>
      <c r="G5" s="52"/>
      <c r="H5" s="59"/>
      <c r="I5" s="8"/>
      <c r="J5" s="61"/>
      <c r="K5" s="65"/>
      <c r="L5" s="52"/>
    </row>
    <row r="6" spans="1:21" s="2" customFormat="1" ht="16.5" customHeight="1" x14ac:dyDescent="0.25">
      <c r="A6" s="49">
        <v>1</v>
      </c>
      <c r="B6" s="4">
        <v>6</v>
      </c>
      <c r="C6" s="4">
        <v>110104</v>
      </c>
      <c r="D6" s="67" t="s">
        <v>962</v>
      </c>
      <c r="E6" s="66" t="s">
        <v>446</v>
      </c>
      <c r="F6" s="4" t="s">
        <v>963</v>
      </c>
      <c r="G6" s="4" t="s">
        <v>198</v>
      </c>
      <c r="H6" s="4" t="s">
        <v>199</v>
      </c>
      <c r="I6" s="22" t="s">
        <v>202</v>
      </c>
      <c r="J6" s="40" t="str">
        <f>VLOOKUP(I6,$N$46:$S$164,2,0)</f>
        <v>THCS Lê Hồng Phong</v>
      </c>
      <c r="K6" s="40" t="str">
        <f>VLOOKUP(I6,$N$46:$S$164,3,0)</f>
        <v>TP Ninh Bình</v>
      </c>
      <c r="L6" s="36"/>
      <c r="N6" s="9"/>
      <c r="O6" s="10"/>
      <c r="P6"/>
      <c r="Q6" s="9"/>
      <c r="R6" s="10"/>
      <c r="S6"/>
      <c r="U6" s="35"/>
    </row>
    <row r="7" spans="1:21" s="2" customFormat="1" ht="16.5" customHeight="1" x14ac:dyDescent="0.25">
      <c r="A7" s="49">
        <v>2</v>
      </c>
      <c r="B7" s="4">
        <v>6</v>
      </c>
      <c r="C7" s="4">
        <v>110105</v>
      </c>
      <c r="D7" s="67" t="s">
        <v>964</v>
      </c>
      <c r="E7" s="66" t="s">
        <v>447</v>
      </c>
      <c r="F7" s="4" t="s">
        <v>965</v>
      </c>
      <c r="G7" s="4" t="s">
        <v>198</v>
      </c>
      <c r="H7" s="4" t="s">
        <v>527</v>
      </c>
      <c r="I7" s="22" t="s">
        <v>278</v>
      </c>
      <c r="J7" s="40" t="str">
        <f>VLOOKUP(I7,$N$46:$S$164,2,0)</f>
        <v>THCS Khánh Cư</v>
      </c>
      <c r="K7" s="40" t="str">
        <f>VLOOKUP(I7,$N$46:$S$164,3,0)</f>
        <v>Yên Khánh</v>
      </c>
      <c r="L7" s="36"/>
      <c r="N7" s="9"/>
      <c r="O7" s="10"/>
      <c r="P7"/>
      <c r="Q7" s="9"/>
      <c r="R7" s="10"/>
      <c r="S7"/>
      <c r="U7" s="35"/>
    </row>
    <row r="8" spans="1:21" s="2" customFormat="1" ht="16.5" customHeight="1" x14ac:dyDescent="0.25">
      <c r="A8" s="49">
        <v>3</v>
      </c>
      <c r="B8" s="4">
        <v>6</v>
      </c>
      <c r="C8" s="4">
        <v>110108</v>
      </c>
      <c r="D8" s="67" t="s">
        <v>966</v>
      </c>
      <c r="E8" s="68">
        <v>38325</v>
      </c>
      <c r="F8" s="4" t="s">
        <v>688</v>
      </c>
      <c r="G8" s="4" t="s">
        <v>198</v>
      </c>
      <c r="H8" s="4" t="s">
        <v>199</v>
      </c>
      <c r="I8" s="22" t="s">
        <v>202</v>
      </c>
      <c r="J8" s="40" t="str">
        <f>VLOOKUP(I8,$N$46:$S$164,2,0)</f>
        <v>THCS Lê Hồng Phong</v>
      </c>
      <c r="K8" s="40" t="str">
        <f>VLOOKUP(I8,$N$46:$S$164,3,0)</f>
        <v>TP Ninh Bình</v>
      </c>
      <c r="L8" s="36"/>
      <c r="N8" s="9"/>
      <c r="O8" s="10"/>
      <c r="P8"/>
      <c r="Q8" s="9"/>
      <c r="R8" s="10"/>
      <c r="S8"/>
      <c r="U8" s="35"/>
    </row>
    <row r="9" spans="1:21" s="2" customFormat="1" ht="16.5" customHeight="1" x14ac:dyDescent="0.25">
      <c r="A9" s="49">
        <v>4</v>
      </c>
      <c r="B9" s="4">
        <v>6</v>
      </c>
      <c r="C9" s="4">
        <v>110111</v>
      </c>
      <c r="D9" s="67" t="s">
        <v>967</v>
      </c>
      <c r="E9" s="68">
        <v>38148</v>
      </c>
      <c r="F9" s="4" t="s">
        <v>688</v>
      </c>
      <c r="G9" s="4" t="s">
        <v>198</v>
      </c>
      <c r="H9" s="4" t="s">
        <v>527</v>
      </c>
      <c r="I9" s="22" t="s">
        <v>228</v>
      </c>
      <c r="J9" s="40" t="str">
        <f>VLOOKUP(I9,$N$46:$S$164,2,0)</f>
        <v>THCS Ninh Giang</v>
      </c>
      <c r="K9" s="40" t="str">
        <f>VLOOKUP(I9,$N$46:$S$164,3,0)</f>
        <v>Hoa Lư</v>
      </c>
      <c r="L9" s="36"/>
      <c r="N9" s="9"/>
      <c r="O9" s="10"/>
      <c r="P9"/>
      <c r="Q9" s="9"/>
      <c r="R9" s="10"/>
      <c r="S9"/>
      <c r="U9" s="35"/>
    </row>
    <row r="10" spans="1:21" s="2" customFormat="1" ht="16.5" customHeight="1" x14ac:dyDescent="0.25">
      <c r="A10" s="49">
        <v>5</v>
      </c>
      <c r="B10" s="4">
        <v>6</v>
      </c>
      <c r="C10" s="4">
        <v>110112</v>
      </c>
      <c r="D10" s="67" t="s">
        <v>968</v>
      </c>
      <c r="E10" s="68">
        <v>38027</v>
      </c>
      <c r="F10" s="4" t="s">
        <v>688</v>
      </c>
      <c r="G10" s="4" t="s">
        <v>198</v>
      </c>
      <c r="H10" s="4" t="s">
        <v>199</v>
      </c>
      <c r="I10" s="22" t="s">
        <v>204</v>
      </c>
      <c r="J10" s="40" t="str">
        <f>VLOOKUP(I10,$N$46:$S$164,2,0)</f>
        <v>THCS Lý Tự Trọng</v>
      </c>
      <c r="K10" s="40" t="str">
        <f>VLOOKUP(I10,$N$46:$S$164,3,0)</f>
        <v>TP Ninh Bình</v>
      </c>
      <c r="L10" s="36"/>
      <c r="N10" s="9"/>
      <c r="O10" s="10"/>
      <c r="P10"/>
      <c r="Q10" s="9"/>
      <c r="R10" s="10"/>
      <c r="S10"/>
      <c r="U10" s="35"/>
    </row>
    <row r="11" spans="1:21" s="2" customFormat="1" ht="16.5" customHeight="1" x14ac:dyDescent="0.25">
      <c r="A11" s="49">
        <v>6</v>
      </c>
      <c r="B11" s="4">
        <v>6</v>
      </c>
      <c r="C11" s="4">
        <v>110113</v>
      </c>
      <c r="D11" s="67" t="s">
        <v>969</v>
      </c>
      <c r="E11" s="66" t="s">
        <v>448</v>
      </c>
      <c r="F11" s="4" t="s">
        <v>970</v>
      </c>
      <c r="G11" s="4" t="s">
        <v>198</v>
      </c>
      <c r="H11" s="4" t="s">
        <v>199</v>
      </c>
      <c r="I11" s="22" t="s">
        <v>202</v>
      </c>
      <c r="J11" s="40" t="str">
        <f>VLOOKUP(I11,$N$46:$S$164,2,0)</f>
        <v>THCS Lê Hồng Phong</v>
      </c>
      <c r="K11" s="40" t="str">
        <f>VLOOKUP(I11,$N$46:$S$164,3,0)</f>
        <v>TP Ninh Bình</v>
      </c>
      <c r="L11" s="36"/>
      <c r="N11" s="9"/>
      <c r="O11" s="10"/>
      <c r="P11"/>
      <c r="Q11" s="9"/>
      <c r="R11" s="10"/>
      <c r="S11"/>
      <c r="U11" s="35"/>
    </row>
    <row r="12" spans="1:21" s="2" customFormat="1" ht="16.5" customHeight="1" x14ac:dyDescent="0.25">
      <c r="A12" s="49">
        <v>7</v>
      </c>
      <c r="B12" s="4">
        <v>6</v>
      </c>
      <c r="C12" s="4">
        <v>110116</v>
      </c>
      <c r="D12" s="67" t="s">
        <v>971</v>
      </c>
      <c r="E12" s="66" t="s">
        <v>449</v>
      </c>
      <c r="F12" s="4" t="s">
        <v>688</v>
      </c>
      <c r="G12" s="4" t="s">
        <v>198</v>
      </c>
      <c r="H12" s="4" t="s">
        <v>527</v>
      </c>
      <c r="I12" s="22" t="s">
        <v>202</v>
      </c>
      <c r="J12" s="40" t="str">
        <f>VLOOKUP(I12,$N$46:$S$164,2,0)</f>
        <v>THCS Lê Hồng Phong</v>
      </c>
      <c r="K12" s="40" t="str">
        <f>VLOOKUP(I12,$N$46:$S$164,3,0)</f>
        <v>TP Ninh Bình</v>
      </c>
      <c r="L12" s="36"/>
      <c r="N12" s="9"/>
      <c r="O12" s="10"/>
      <c r="P12"/>
      <c r="Q12" s="9"/>
      <c r="R12" s="10"/>
      <c r="S12"/>
      <c r="U12" s="35"/>
    </row>
    <row r="13" spans="1:21" s="2" customFormat="1" ht="16.5" customHeight="1" x14ac:dyDescent="0.25">
      <c r="A13" s="49">
        <v>8</v>
      </c>
      <c r="B13" s="4">
        <v>6</v>
      </c>
      <c r="C13" s="4">
        <v>110117</v>
      </c>
      <c r="D13" s="67" t="s">
        <v>972</v>
      </c>
      <c r="E13" s="68">
        <v>38140</v>
      </c>
      <c r="F13" s="4" t="s">
        <v>558</v>
      </c>
      <c r="G13" s="4" t="s">
        <v>198</v>
      </c>
      <c r="H13" s="4" t="s">
        <v>527</v>
      </c>
      <c r="I13" s="22" t="s">
        <v>227</v>
      </c>
      <c r="J13" s="40" t="str">
        <f>VLOOKUP(I13,$N$46:$S$164,2,0)</f>
        <v>THCS Ninh Khang</v>
      </c>
      <c r="K13" s="40" t="str">
        <f>VLOOKUP(I13,$N$46:$S$164,3,0)</f>
        <v>Hoa Lư</v>
      </c>
      <c r="L13" s="36"/>
      <c r="N13" s="9"/>
      <c r="O13" s="10"/>
      <c r="P13"/>
      <c r="Q13" s="9"/>
      <c r="R13" s="10"/>
      <c r="S13"/>
      <c r="U13" s="35"/>
    </row>
    <row r="14" spans="1:21" s="2" customFormat="1" ht="16.5" customHeight="1" x14ac:dyDescent="0.25">
      <c r="A14" s="49">
        <v>9</v>
      </c>
      <c r="B14" s="4">
        <v>6</v>
      </c>
      <c r="C14" s="4">
        <v>110118</v>
      </c>
      <c r="D14" s="67" t="s">
        <v>973</v>
      </c>
      <c r="E14" s="66" t="s">
        <v>450</v>
      </c>
      <c r="F14" s="4" t="s">
        <v>974</v>
      </c>
      <c r="G14" s="4" t="s">
        <v>198</v>
      </c>
      <c r="H14" s="4" t="s">
        <v>527</v>
      </c>
      <c r="I14" s="22" t="s">
        <v>237</v>
      </c>
      <c r="J14" s="40" t="str">
        <f>VLOOKUP(I14,$N$46:$S$164,2,0)</f>
        <v>THCS Ninh Sơn</v>
      </c>
      <c r="K14" s="40" t="str">
        <f>VLOOKUP(I14,$N$46:$S$164,3,0)</f>
        <v>TP Ninh Bình</v>
      </c>
      <c r="L14" s="36"/>
      <c r="N14" s="9"/>
      <c r="O14" s="10"/>
      <c r="P14"/>
      <c r="Q14" s="9"/>
      <c r="R14" s="10"/>
      <c r="S14"/>
      <c r="U14" s="35"/>
    </row>
    <row r="15" spans="1:21" s="2" customFormat="1" ht="16.5" customHeight="1" x14ac:dyDescent="0.25">
      <c r="A15" s="49">
        <v>10</v>
      </c>
      <c r="B15" s="4">
        <v>6</v>
      </c>
      <c r="C15" s="4">
        <v>110119</v>
      </c>
      <c r="D15" s="67" t="s">
        <v>975</v>
      </c>
      <c r="E15" s="66" t="s">
        <v>434</v>
      </c>
      <c r="F15" s="4" t="s">
        <v>688</v>
      </c>
      <c r="G15" s="4" t="s">
        <v>198</v>
      </c>
      <c r="H15" s="4" t="s">
        <v>527</v>
      </c>
      <c r="I15" s="22" t="s">
        <v>223</v>
      </c>
      <c r="J15" s="40" t="str">
        <f>VLOOKUP(I15,$N$46:$S$164,2,0)</f>
        <v>THCS Đinh Tiên Hoàng</v>
      </c>
      <c r="K15" s="40" t="str">
        <f>VLOOKUP(I15,$N$46:$S$164,3,0)</f>
        <v>Hoa Lư</v>
      </c>
      <c r="L15" s="36"/>
      <c r="N15" s="9"/>
      <c r="O15" s="10"/>
      <c r="P15"/>
      <c r="Q15" s="9"/>
      <c r="R15" s="10"/>
      <c r="S15"/>
      <c r="U15" s="35"/>
    </row>
    <row r="16" spans="1:21" s="2" customFormat="1" ht="16.5" customHeight="1" x14ac:dyDescent="0.25">
      <c r="A16" s="49">
        <v>11</v>
      </c>
      <c r="B16" s="4">
        <v>6</v>
      </c>
      <c r="C16" s="4">
        <v>110121</v>
      </c>
      <c r="D16" s="67" t="s">
        <v>976</v>
      </c>
      <c r="E16" s="66" t="s">
        <v>417</v>
      </c>
      <c r="F16" s="4" t="s">
        <v>688</v>
      </c>
      <c r="G16" s="4" t="s">
        <v>198</v>
      </c>
      <c r="H16" s="4" t="s">
        <v>199</v>
      </c>
      <c r="I16" s="22" t="s">
        <v>203</v>
      </c>
      <c r="J16" s="40" t="str">
        <f>VLOOKUP(I16,$N$46:$S$164,2,0)</f>
        <v>THCS Trương Hán Siêu</v>
      </c>
      <c r="K16" s="40" t="str">
        <f>VLOOKUP(I16,$N$46:$S$164,3,0)</f>
        <v>TP Ninh Bình</v>
      </c>
      <c r="L16" s="36"/>
      <c r="N16" s="9"/>
      <c r="O16" s="10"/>
      <c r="P16"/>
      <c r="Q16" s="9"/>
      <c r="R16" s="10"/>
      <c r="S16"/>
      <c r="U16" s="35"/>
    </row>
    <row r="17" spans="1:21" s="2" customFormat="1" ht="16.5" customHeight="1" x14ac:dyDescent="0.25">
      <c r="A17" s="49">
        <v>12</v>
      </c>
      <c r="B17" s="4">
        <v>6</v>
      </c>
      <c r="C17" s="4">
        <v>110122</v>
      </c>
      <c r="D17" s="67" t="s">
        <v>977</v>
      </c>
      <c r="E17" s="66" t="s">
        <v>193</v>
      </c>
      <c r="F17" s="4" t="s">
        <v>688</v>
      </c>
      <c r="G17" s="4" t="s">
        <v>198</v>
      </c>
      <c r="H17" s="4" t="s">
        <v>199</v>
      </c>
      <c r="I17" s="22" t="s">
        <v>205</v>
      </c>
      <c r="J17" s="40" t="str">
        <f>VLOOKUP(I17,$N$46:$S$164,2,0)</f>
        <v>THCS Ninh Bình- Bạc Liêu</v>
      </c>
      <c r="K17" s="40" t="str">
        <f>VLOOKUP(I17,$N$46:$S$164,3,0)</f>
        <v>TP Ninh Bình</v>
      </c>
      <c r="L17" s="36"/>
      <c r="N17" s="9"/>
      <c r="O17" s="10"/>
      <c r="P17"/>
      <c r="Q17" s="9"/>
      <c r="R17" s="10"/>
      <c r="S17"/>
      <c r="U17" s="35"/>
    </row>
    <row r="18" spans="1:21" s="2" customFormat="1" ht="16.5" customHeight="1" x14ac:dyDescent="0.25">
      <c r="A18" s="49">
        <v>13</v>
      </c>
      <c r="B18" s="4">
        <v>6</v>
      </c>
      <c r="C18" s="4">
        <v>110123</v>
      </c>
      <c r="D18" s="67" t="s">
        <v>978</v>
      </c>
      <c r="E18" s="68">
        <v>38171</v>
      </c>
      <c r="F18" s="4" t="s">
        <v>638</v>
      </c>
      <c r="G18" s="4" t="s">
        <v>198</v>
      </c>
      <c r="H18" s="4" t="s">
        <v>527</v>
      </c>
      <c r="I18" s="22" t="s">
        <v>253</v>
      </c>
      <c r="J18" s="40" t="str">
        <f>VLOOKUP(I18,$N$46:$S$164,2,0)</f>
        <v>THCS Quỳnh Lưu</v>
      </c>
      <c r="K18" s="40" t="str">
        <f>VLOOKUP(I18,$N$46:$S$164,3,0)</f>
        <v>Nho Quan</v>
      </c>
      <c r="L18" s="36"/>
      <c r="N18" s="9"/>
      <c r="O18" s="10"/>
      <c r="P18"/>
      <c r="Q18" s="9"/>
      <c r="R18" s="10"/>
      <c r="S18"/>
      <c r="U18" s="35"/>
    </row>
    <row r="19" spans="1:21" s="2" customFormat="1" ht="16.5" customHeight="1" x14ac:dyDescent="0.25">
      <c r="A19" s="49">
        <v>14</v>
      </c>
      <c r="B19" s="4">
        <v>6</v>
      </c>
      <c r="C19" s="4">
        <v>110125</v>
      </c>
      <c r="D19" s="67" t="s">
        <v>979</v>
      </c>
      <c r="E19" s="66" t="s">
        <v>387</v>
      </c>
      <c r="F19" s="4" t="s">
        <v>688</v>
      </c>
      <c r="G19" s="4" t="s">
        <v>198</v>
      </c>
      <c r="H19" s="4" t="s">
        <v>199</v>
      </c>
      <c r="I19" s="22" t="s">
        <v>204</v>
      </c>
      <c r="J19" s="40" t="str">
        <f>VLOOKUP(I19,$N$46:$S$164,2,0)</f>
        <v>THCS Lý Tự Trọng</v>
      </c>
      <c r="K19" s="40" t="str">
        <f>VLOOKUP(I19,$N$46:$S$164,3,0)</f>
        <v>TP Ninh Bình</v>
      </c>
      <c r="L19" s="36"/>
      <c r="N19" s="9"/>
      <c r="O19" s="10"/>
      <c r="P19"/>
      <c r="Q19" s="9"/>
      <c r="R19" s="10"/>
      <c r="S19"/>
      <c r="U19" s="35"/>
    </row>
    <row r="20" spans="1:21" s="2" customFormat="1" ht="16.5" customHeight="1" x14ac:dyDescent="0.25">
      <c r="A20" s="49">
        <v>15</v>
      </c>
      <c r="B20" s="4">
        <v>6</v>
      </c>
      <c r="C20" s="4">
        <v>110126</v>
      </c>
      <c r="D20" s="67" t="s">
        <v>980</v>
      </c>
      <c r="E20" s="66" t="s">
        <v>451</v>
      </c>
      <c r="F20" s="4" t="s">
        <v>688</v>
      </c>
      <c r="G20" s="4" t="s">
        <v>198</v>
      </c>
      <c r="H20" s="4" t="s">
        <v>199</v>
      </c>
      <c r="I20" s="22" t="s">
        <v>203</v>
      </c>
      <c r="J20" s="40" t="str">
        <f>VLOOKUP(I20,$N$46:$S$164,2,0)</f>
        <v>THCS Trương Hán Siêu</v>
      </c>
      <c r="K20" s="40" t="str">
        <f>VLOOKUP(I20,$N$46:$S$164,3,0)</f>
        <v>TP Ninh Bình</v>
      </c>
      <c r="L20" s="36"/>
      <c r="N20" s="9"/>
      <c r="O20" s="10"/>
      <c r="P20"/>
      <c r="Q20" s="9"/>
      <c r="R20" s="10"/>
      <c r="S20"/>
      <c r="U20" s="35"/>
    </row>
    <row r="21" spans="1:21" s="2" customFormat="1" ht="16.5" customHeight="1" x14ac:dyDescent="0.25">
      <c r="A21" s="49">
        <v>16</v>
      </c>
      <c r="B21" s="4">
        <v>7</v>
      </c>
      <c r="C21" s="4">
        <v>110127</v>
      </c>
      <c r="D21" s="67" t="s">
        <v>981</v>
      </c>
      <c r="E21" s="66" t="s">
        <v>452</v>
      </c>
      <c r="F21" s="4" t="s">
        <v>688</v>
      </c>
      <c r="G21" s="4" t="s">
        <v>198</v>
      </c>
      <c r="H21" s="4" t="s">
        <v>199</v>
      </c>
      <c r="I21" s="22" t="s">
        <v>203</v>
      </c>
      <c r="J21" s="40" t="str">
        <f>VLOOKUP(I21,$N$46:$S$164,2,0)</f>
        <v>THCS Trương Hán Siêu</v>
      </c>
      <c r="K21" s="40" t="str">
        <f>VLOOKUP(I21,$N$46:$S$164,3,0)</f>
        <v>TP Ninh Bình</v>
      </c>
      <c r="L21" s="36"/>
      <c r="N21" s="9"/>
      <c r="O21" s="10"/>
      <c r="P21"/>
      <c r="Q21" s="9"/>
      <c r="R21" s="10"/>
      <c r="S21"/>
      <c r="U21" s="35"/>
    </row>
    <row r="22" spans="1:21" s="2" customFormat="1" ht="16.5" customHeight="1" x14ac:dyDescent="0.25">
      <c r="A22" s="49">
        <v>17</v>
      </c>
      <c r="B22" s="4">
        <v>7</v>
      </c>
      <c r="C22" s="4">
        <v>110129</v>
      </c>
      <c r="D22" s="67" t="s">
        <v>982</v>
      </c>
      <c r="E22" s="66" t="s">
        <v>453</v>
      </c>
      <c r="F22" s="4" t="s">
        <v>688</v>
      </c>
      <c r="G22" s="4" t="s">
        <v>198</v>
      </c>
      <c r="H22" s="4" t="s">
        <v>527</v>
      </c>
      <c r="I22" s="22" t="s">
        <v>204</v>
      </c>
      <c r="J22" s="40" t="str">
        <f>VLOOKUP(I22,$N$46:$S$164,2,0)</f>
        <v>THCS Lý Tự Trọng</v>
      </c>
      <c r="K22" s="40" t="str">
        <f>VLOOKUP(I22,$N$46:$S$164,3,0)</f>
        <v>TP Ninh Bình</v>
      </c>
      <c r="L22" s="36"/>
      <c r="N22" s="9"/>
      <c r="O22" s="10"/>
      <c r="P22"/>
      <c r="Q22" s="9"/>
      <c r="R22" s="10"/>
      <c r="S22"/>
      <c r="U22" s="35"/>
    </row>
    <row r="23" spans="1:21" s="2" customFormat="1" ht="16.5" customHeight="1" x14ac:dyDescent="0.25">
      <c r="A23" s="49">
        <v>18</v>
      </c>
      <c r="B23" s="4">
        <v>7</v>
      </c>
      <c r="C23" s="4">
        <v>110133</v>
      </c>
      <c r="D23" s="67" t="s">
        <v>983</v>
      </c>
      <c r="E23" s="66" t="s">
        <v>454</v>
      </c>
      <c r="F23" s="4" t="s">
        <v>688</v>
      </c>
      <c r="G23" s="4" t="s">
        <v>198</v>
      </c>
      <c r="H23" s="4" t="s">
        <v>527</v>
      </c>
      <c r="I23" s="22" t="s">
        <v>232</v>
      </c>
      <c r="J23" s="40" t="str">
        <f>VLOOKUP(I23,$N$46:$S$164,2,0)</f>
        <v>THCS Ninh Thành</v>
      </c>
      <c r="K23" s="40" t="str">
        <f>VLOOKUP(I23,$N$46:$S$164,3,0)</f>
        <v>TP Ninh Bình</v>
      </c>
      <c r="L23" s="36"/>
      <c r="N23" s="9"/>
      <c r="O23" s="10"/>
      <c r="P23"/>
      <c r="Q23" s="9"/>
      <c r="R23" s="10"/>
      <c r="S23"/>
      <c r="U23" s="35"/>
    </row>
    <row r="24" spans="1:21" s="2" customFormat="1" ht="16.5" customHeight="1" x14ac:dyDescent="0.25">
      <c r="A24" s="49">
        <v>19</v>
      </c>
      <c r="B24" s="4">
        <v>7</v>
      </c>
      <c r="C24" s="4">
        <v>110134</v>
      </c>
      <c r="D24" s="67" t="s">
        <v>984</v>
      </c>
      <c r="E24" s="66" t="s">
        <v>455</v>
      </c>
      <c r="F24" s="4" t="s">
        <v>688</v>
      </c>
      <c r="G24" s="4" t="s">
        <v>198</v>
      </c>
      <c r="H24" s="4" t="s">
        <v>527</v>
      </c>
      <c r="I24" s="22" t="s">
        <v>207</v>
      </c>
      <c r="J24" s="40" t="str">
        <f>VLOOKUP(I24,$N$46:$S$164,2,0)</f>
        <v>THCS Đinh Tiên Hoàng</v>
      </c>
      <c r="K24" s="40" t="str">
        <f>VLOOKUP(I24,$N$46:$S$164,3,0)</f>
        <v>TP Ninh Bình</v>
      </c>
      <c r="L24" s="36"/>
      <c r="N24" s="9"/>
      <c r="O24" s="10"/>
      <c r="P24"/>
      <c r="Q24" s="9"/>
      <c r="R24" s="10"/>
      <c r="S24"/>
      <c r="U24" s="35"/>
    </row>
    <row r="25" spans="1:21" s="2" customFormat="1" ht="16.5" customHeight="1" x14ac:dyDescent="0.25">
      <c r="A25" s="49">
        <v>20</v>
      </c>
      <c r="B25" s="4">
        <v>7</v>
      </c>
      <c r="C25" s="4">
        <v>110135</v>
      </c>
      <c r="D25" s="67" t="s">
        <v>985</v>
      </c>
      <c r="E25" s="68">
        <v>38108</v>
      </c>
      <c r="F25" s="4" t="s">
        <v>688</v>
      </c>
      <c r="G25" s="4" t="s">
        <v>198</v>
      </c>
      <c r="H25" s="4" t="s">
        <v>527</v>
      </c>
      <c r="I25" s="22" t="s">
        <v>203</v>
      </c>
      <c r="J25" s="40" t="str">
        <f>VLOOKUP(I25,$N$46:$S$164,2,0)</f>
        <v>THCS Trương Hán Siêu</v>
      </c>
      <c r="K25" s="40" t="str">
        <f>VLOOKUP(I25,$N$46:$S$164,3,0)</f>
        <v>TP Ninh Bình</v>
      </c>
      <c r="L25" s="36"/>
      <c r="N25" s="9"/>
      <c r="O25" s="10"/>
      <c r="P25"/>
      <c r="Q25" s="9"/>
      <c r="R25" s="10"/>
      <c r="S25"/>
      <c r="U25" s="35"/>
    </row>
    <row r="26" spans="1:21" s="2" customFormat="1" ht="16.5" customHeight="1" x14ac:dyDescent="0.25">
      <c r="A26" s="49">
        <v>21</v>
      </c>
      <c r="B26" s="4">
        <v>7</v>
      </c>
      <c r="C26" s="4">
        <v>110137</v>
      </c>
      <c r="D26" s="67" t="s">
        <v>986</v>
      </c>
      <c r="E26" s="68">
        <v>37990</v>
      </c>
      <c r="F26" s="4" t="s">
        <v>987</v>
      </c>
      <c r="G26" s="4" t="s">
        <v>198</v>
      </c>
      <c r="H26" s="4" t="s">
        <v>527</v>
      </c>
      <c r="I26" s="22" t="s">
        <v>211</v>
      </c>
      <c r="J26" s="40" t="str">
        <f>VLOOKUP(I26,$N$46:$S$164,2,0)</f>
        <v>THCS Ninh Nhất</v>
      </c>
      <c r="K26" s="40" t="str">
        <f>VLOOKUP(I26,$N$46:$S$164,3,0)</f>
        <v>TP Ninh Bình</v>
      </c>
      <c r="L26" s="36"/>
      <c r="N26" s="9"/>
      <c r="O26" s="10"/>
      <c r="P26"/>
      <c r="Q26" s="9"/>
      <c r="R26" s="10"/>
      <c r="S26"/>
      <c r="U26" s="35"/>
    </row>
    <row r="27" spans="1:21" s="2" customFormat="1" ht="16.5" customHeight="1" x14ac:dyDescent="0.25">
      <c r="A27" s="49">
        <v>22</v>
      </c>
      <c r="B27" s="4">
        <v>7</v>
      </c>
      <c r="C27" s="4">
        <v>110140</v>
      </c>
      <c r="D27" s="67" t="s">
        <v>988</v>
      </c>
      <c r="E27" s="66" t="s">
        <v>407</v>
      </c>
      <c r="F27" s="4" t="s">
        <v>638</v>
      </c>
      <c r="G27" s="4" t="s">
        <v>198</v>
      </c>
      <c r="H27" s="4" t="s">
        <v>527</v>
      </c>
      <c r="I27" s="22" t="s">
        <v>257</v>
      </c>
      <c r="J27" s="40" t="str">
        <f>VLOOKUP(I27,$N$46:$S$169,2,0)</f>
        <v>THCS Lạng Phong</v>
      </c>
      <c r="K27" s="40" t="str">
        <f>VLOOKUP(I27,$N$46:$S$169,3,0)</f>
        <v>Nho Quan</v>
      </c>
      <c r="L27" s="36"/>
      <c r="N27" s="9"/>
      <c r="O27" s="10"/>
      <c r="P27"/>
      <c r="Q27" s="9"/>
      <c r="R27" s="10"/>
      <c r="S27"/>
      <c r="U27" s="35"/>
    </row>
    <row r="28" spans="1:21" s="2" customFormat="1" ht="16.5" customHeight="1" x14ac:dyDescent="0.25">
      <c r="A28" s="49">
        <v>23</v>
      </c>
      <c r="B28" s="4">
        <v>7</v>
      </c>
      <c r="C28" s="4">
        <v>110141</v>
      </c>
      <c r="D28" s="67" t="s">
        <v>989</v>
      </c>
      <c r="E28" s="66" t="s">
        <v>456</v>
      </c>
      <c r="F28" s="4" t="s">
        <v>688</v>
      </c>
      <c r="G28" s="4" t="s">
        <v>198</v>
      </c>
      <c r="H28" s="4" t="s">
        <v>199</v>
      </c>
      <c r="I28" s="22" t="s">
        <v>203</v>
      </c>
      <c r="J28" s="40" t="str">
        <f>VLOOKUP(I28,$N$46:$S$169,2,0)</f>
        <v>THCS Trương Hán Siêu</v>
      </c>
      <c r="K28" s="40" t="str">
        <f>VLOOKUP(I28,$N$46:$S$169,3,0)</f>
        <v>TP Ninh Bình</v>
      </c>
      <c r="L28" s="36"/>
      <c r="N28" s="9"/>
      <c r="O28" s="10"/>
      <c r="P28"/>
      <c r="Q28" s="9"/>
      <c r="R28" s="10"/>
      <c r="S28"/>
      <c r="U28" s="35"/>
    </row>
    <row r="29" spans="1:21" s="2" customFormat="1" ht="16.5" customHeight="1" x14ac:dyDescent="0.25">
      <c r="A29" s="49">
        <v>24</v>
      </c>
      <c r="B29" s="4">
        <v>7</v>
      </c>
      <c r="C29" s="4">
        <v>110142</v>
      </c>
      <c r="D29" s="67" t="s">
        <v>990</v>
      </c>
      <c r="E29" s="66" t="s">
        <v>392</v>
      </c>
      <c r="F29" s="4" t="s">
        <v>688</v>
      </c>
      <c r="G29" s="4" t="s">
        <v>198</v>
      </c>
      <c r="H29" s="4" t="s">
        <v>199</v>
      </c>
      <c r="I29" s="22" t="s">
        <v>204</v>
      </c>
      <c r="J29" s="40" t="str">
        <f>VLOOKUP(I29,$N$46:$S$164,2,0)</f>
        <v>THCS Lý Tự Trọng</v>
      </c>
      <c r="K29" s="40" t="str">
        <f>VLOOKUP(I29,$N$46:$S$164,3,0)</f>
        <v>TP Ninh Bình</v>
      </c>
      <c r="L29" s="36"/>
      <c r="N29" s="9"/>
      <c r="O29" s="10"/>
      <c r="P29"/>
      <c r="Q29" s="9"/>
      <c r="R29" s="10"/>
      <c r="S29"/>
      <c r="U29" s="35"/>
    </row>
    <row r="30" spans="1:21" s="2" customFormat="1" ht="16.5" customHeight="1" x14ac:dyDescent="0.25">
      <c r="A30" s="49">
        <v>25</v>
      </c>
      <c r="B30" s="4">
        <v>7</v>
      </c>
      <c r="C30" s="4">
        <v>110143</v>
      </c>
      <c r="D30" s="67" t="s">
        <v>991</v>
      </c>
      <c r="E30" s="66" t="s">
        <v>185</v>
      </c>
      <c r="F30" s="4" t="s">
        <v>688</v>
      </c>
      <c r="G30" s="4" t="s">
        <v>198</v>
      </c>
      <c r="H30" s="4" t="s">
        <v>527</v>
      </c>
      <c r="I30" s="22" t="s">
        <v>230</v>
      </c>
      <c r="J30" s="40" t="str">
        <f>VLOOKUP(I30,$N$46:$S$164,2,0)</f>
        <v>THCS Ninh Mỹ</v>
      </c>
      <c r="K30" s="40" t="str">
        <f>VLOOKUP(I30,$N$46:$S$164,3,0)</f>
        <v>Hoa Lư</v>
      </c>
      <c r="L30" s="36"/>
      <c r="N30" s="9"/>
      <c r="O30" s="10"/>
      <c r="P30"/>
      <c r="Q30" s="9"/>
      <c r="R30" s="10"/>
      <c r="S30"/>
      <c r="U30" s="35"/>
    </row>
    <row r="31" spans="1:21" s="2" customFormat="1" ht="16.5" customHeight="1" x14ac:dyDescent="0.25">
      <c r="A31" s="49">
        <v>26</v>
      </c>
      <c r="B31" s="4">
        <v>7</v>
      </c>
      <c r="C31" s="4">
        <v>110144</v>
      </c>
      <c r="D31" s="67" t="s">
        <v>992</v>
      </c>
      <c r="E31" s="66" t="s">
        <v>355</v>
      </c>
      <c r="F31" s="4" t="s">
        <v>688</v>
      </c>
      <c r="G31" s="4" t="s">
        <v>198</v>
      </c>
      <c r="H31" s="4" t="s">
        <v>199</v>
      </c>
      <c r="I31" s="22" t="s">
        <v>203</v>
      </c>
      <c r="J31" s="40" t="str">
        <f>VLOOKUP(I31,$N$46:$S$164,2,0)</f>
        <v>THCS Trương Hán Siêu</v>
      </c>
      <c r="K31" s="40" t="str">
        <f>VLOOKUP(I31,$N$46:$S$164,3,0)</f>
        <v>TP Ninh Bình</v>
      </c>
      <c r="L31" s="36"/>
      <c r="N31" s="9"/>
      <c r="O31" s="10"/>
      <c r="P31"/>
      <c r="Q31" s="9"/>
      <c r="R31" s="10"/>
      <c r="S31"/>
      <c r="U31" s="35"/>
    </row>
    <row r="32" spans="1:21" s="2" customFormat="1" ht="16.5" customHeight="1" x14ac:dyDescent="0.25">
      <c r="A32" s="49">
        <v>27</v>
      </c>
      <c r="B32" s="4">
        <v>7</v>
      </c>
      <c r="C32" s="4">
        <v>110145</v>
      </c>
      <c r="D32" s="67" t="s">
        <v>993</v>
      </c>
      <c r="E32" s="68">
        <v>38081</v>
      </c>
      <c r="F32" s="4" t="s">
        <v>688</v>
      </c>
      <c r="G32" s="4" t="s">
        <v>198</v>
      </c>
      <c r="H32" s="4" t="s">
        <v>527</v>
      </c>
      <c r="I32" s="22" t="s">
        <v>202</v>
      </c>
      <c r="J32" s="40" t="str">
        <f>VLOOKUP(I32,$N$46:$S$164,2,0)</f>
        <v>THCS Lê Hồng Phong</v>
      </c>
      <c r="K32" s="40" t="str">
        <f>VLOOKUP(I32,$N$46:$S$164,3,0)</f>
        <v>TP Ninh Bình</v>
      </c>
      <c r="L32" s="36"/>
      <c r="N32" s="9"/>
      <c r="O32" s="10"/>
      <c r="P32"/>
      <c r="Q32" s="9"/>
      <c r="R32" s="10"/>
      <c r="S32"/>
      <c r="U32" s="35"/>
    </row>
    <row r="33" spans="1:21" s="2" customFormat="1" ht="16.5" customHeight="1" x14ac:dyDescent="0.25">
      <c r="A33" s="49">
        <v>28</v>
      </c>
      <c r="B33" s="4">
        <v>7</v>
      </c>
      <c r="C33" s="4">
        <v>110146</v>
      </c>
      <c r="D33" s="67" t="s">
        <v>994</v>
      </c>
      <c r="E33" s="68">
        <v>38047</v>
      </c>
      <c r="F33" s="4" t="s">
        <v>688</v>
      </c>
      <c r="G33" s="4" t="s">
        <v>198</v>
      </c>
      <c r="H33" s="4" t="s">
        <v>527</v>
      </c>
      <c r="I33" s="22" t="s">
        <v>203</v>
      </c>
      <c r="J33" s="40" t="str">
        <f>VLOOKUP(I33,$N$46:$S$164,2,0)</f>
        <v>THCS Trương Hán Siêu</v>
      </c>
      <c r="K33" s="40" t="str">
        <f>VLOOKUP(I33,$N$46:$S$164,3,0)</f>
        <v>TP Ninh Bình</v>
      </c>
      <c r="L33" s="36"/>
      <c r="N33" s="9"/>
      <c r="O33" s="10"/>
      <c r="P33"/>
      <c r="Q33" s="9"/>
      <c r="R33" s="10"/>
      <c r="S33"/>
      <c r="U33" s="35"/>
    </row>
    <row r="34" spans="1:21" s="2" customFormat="1" ht="16.5" customHeight="1" x14ac:dyDescent="0.25">
      <c r="A34" s="49">
        <v>29</v>
      </c>
      <c r="B34" s="4">
        <v>7</v>
      </c>
      <c r="C34" s="4">
        <v>110147</v>
      </c>
      <c r="D34" s="67" t="s">
        <v>995</v>
      </c>
      <c r="E34" s="66" t="s">
        <v>457</v>
      </c>
      <c r="F34" s="4" t="s">
        <v>688</v>
      </c>
      <c r="G34" s="4" t="s">
        <v>198</v>
      </c>
      <c r="H34" s="4" t="s">
        <v>527</v>
      </c>
      <c r="I34" s="22" t="s">
        <v>207</v>
      </c>
      <c r="J34" s="40" t="str">
        <f>VLOOKUP(I34,$N$46:$S$164,2,0)</f>
        <v>THCS Đinh Tiên Hoàng</v>
      </c>
      <c r="K34" s="40" t="str">
        <f>VLOOKUP(I34,$N$46:$S$164,3,0)</f>
        <v>TP Ninh Bình</v>
      </c>
      <c r="L34" s="36"/>
      <c r="N34" s="9"/>
      <c r="O34" s="10"/>
      <c r="P34"/>
      <c r="Q34" s="9"/>
      <c r="R34" s="10"/>
      <c r="S34"/>
      <c r="U34" s="35"/>
    </row>
    <row r="35" spans="1:21" s="2" customFormat="1" ht="16.5" customHeight="1" x14ac:dyDescent="0.25">
      <c r="A35" s="49">
        <v>30</v>
      </c>
      <c r="B35" s="4">
        <v>7</v>
      </c>
      <c r="C35" s="4">
        <v>110149</v>
      </c>
      <c r="D35" s="67" t="s">
        <v>996</v>
      </c>
      <c r="E35" s="66" t="s">
        <v>508</v>
      </c>
      <c r="F35" s="4" t="s">
        <v>688</v>
      </c>
      <c r="G35" s="4" t="s">
        <v>198</v>
      </c>
      <c r="H35" s="4" t="s">
        <v>527</v>
      </c>
      <c r="I35" s="22" t="s">
        <v>202</v>
      </c>
      <c r="J35" s="40" t="str">
        <f>VLOOKUP(I35,$N$46:$S$164,2,0)</f>
        <v>THCS Lê Hồng Phong</v>
      </c>
      <c r="K35" s="40" t="str">
        <f>VLOOKUP(I35,$N$46:$S$164,3,0)</f>
        <v>TP Ninh Bình</v>
      </c>
      <c r="L35" s="36"/>
      <c r="N35" s="9"/>
      <c r="O35" s="10"/>
      <c r="P35"/>
      <c r="Q35" s="9"/>
      <c r="R35" s="10"/>
      <c r="S35"/>
      <c r="U35" s="35"/>
    </row>
    <row r="36" spans="1:21" s="2" customFormat="1" ht="16.5" customHeight="1" x14ac:dyDescent="0.25">
      <c r="A36" s="49">
        <v>31</v>
      </c>
      <c r="B36" s="4">
        <v>7</v>
      </c>
      <c r="C36" s="4">
        <v>110150</v>
      </c>
      <c r="D36" s="67" t="s">
        <v>997</v>
      </c>
      <c r="E36" s="66" t="s">
        <v>458</v>
      </c>
      <c r="F36" s="4" t="s">
        <v>688</v>
      </c>
      <c r="G36" s="4" t="s">
        <v>198</v>
      </c>
      <c r="H36" s="4" t="s">
        <v>527</v>
      </c>
      <c r="I36" s="22" t="s">
        <v>202</v>
      </c>
      <c r="J36" s="40" t="str">
        <f>VLOOKUP(I36,$N$46:$S$164,2,0)</f>
        <v>THCS Lê Hồng Phong</v>
      </c>
      <c r="K36" s="40" t="str">
        <f>VLOOKUP(I36,$N$46:$S$164,3,0)</f>
        <v>TP Ninh Bình</v>
      </c>
      <c r="L36" s="36"/>
      <c r="N36" s="9"/>
      <c r="O36" s="10"/>
      <c r="P36"/>
      <c r="Q36" s="9"/>
      <c r="R36" s="10"/>
      <c r="S36"/>
      <c r="U36" s="35"/>
    </row>
    <row r="37" spans="1:21" s="2" customFormat="1" ht="16.5" customHeight="1" x14ac:dyDescent="0.25">
      <c r="A37" s="49">
        <v>32</v>
      </c>
      <c r="B37" s="4">
        <v>8</v>
      </c>
      <c r="C37" s="4">
        <v>110152</v>
      </c>
      <c r="D37" s="67" t="s">
        <v>998</v>
      </c>
      <c r="E37" s="66" t="s">
        <v>459</v>
      </c>
      <c r="F37" s="4" t="s">
        <v>688</v>
      </c>
      <c r="G37" s="4" t="s">
        <v>198</v>
      </c>
      <c r="H37" s="4" t="s">
        <v>527</v>
      </c>
      <c r="I37" s="22" t="s">
        <v>204</v>
      </c>
      <c r="J37" s="40" t="str">
        <f>VLOOKUP(I37,$N$46:$S$164,2,0)</f>
        <v>THCS Lý Tự Trọng</v>
      </c>
      <c r="K37" s="40" t="str">
        <f>VLOOKUP(I37,$N$46:$S$164,3,0)</f>
        <v>TP Ninh Bình</v>
      </c>
      <c r="L37" s="36"/>
      <c r="U37" s="35"/>
    </row>
    <row r="38" spans="1:21" s="2" customFormat="1" ht="16.5" customHeight="1" x14ac:dyDescent="0.25">
      <c r="A38" s="49">
        <v>33</v>
      </c>
      <c r="B38" s="4">
        <v>8</v>
      </c>
      <c r="C38" s="4">
        <v>110154</v>
      </c>
      <c r="D38" s="67" t="s">
        <v>999</v>
      </c>
      <c r="E38" s="66" t="s">
        <v>368</v>
      </c>
      <c r="F38" s="4" t="s">
        <v>558</v>
      </c>
      <c r="G38" s="4" t="s">
        <v>198</v>
      </c>
      <c r="H38" s="4" t="s">
        <v>527</v>
      </c>
      <c r="I38" s="22" t="s">
        <v>230</v>
      </c>
      <c r="J38" s="40" t="str">
        <f>VLOOKUP(I38,$N$46:$S$164,2,0)</f>
        <v>THCS Ninh Mỹ</v>
      </c>
      <c r="K38" s="40" t="str">
        <f>VLOOKUP(I38,$N$46:$S$164,3,0)</f>
        <v>Hoa Lư</v>
      </c>
      <c r="L38" s="36"/>
      <c r="U38" s="35"/>
    </row>
    <row r="39" spans="1:21" s="1" customFormat="1" ht="16.5" customHeight="1" x14ac:dyDescent="0.25">
      <c r="A39" s="49">
        <v>34</v>
      </c>
      <c r="B39" s="4">
        <v>8</v>
      </c>
      <c r="C39" s="4">
        <v>110155</v>
      </c>
      <c r="D39" s="67" t="s">
        <v>1000</v>
      </c>
      <c r="E39" s="68">
        <v>38328</v>
      </c>
      <c r="F39" s="4" t="s">
        <v>688</v>
      </c>
      <c r="G39" s="4" t="s">
        <v>198</v>
      </c>
      <c r="H39" s="4" t="s">
        <v>199</v>
      </c>
      <c r="I39" s="22" t="s">
        <v>202</v>
      </c>
      <c r="J39" s="40" t="str">
        <f>VLOOKUP(I39,$N$46:$S$164,2,0)</f>
        <v>THCS Lê Hồng Phong</v>
      </c>
      <c r="K39" s="40" t="str">
        <f>VLOOKUP(I39,$N$46:$S$164,3,0)</f>
        <v>TP Ninh Bình</v>
      </c>
      <c r="L39" s="36"/>
      <c r="U39" s="35"/>
    </row>
    <row r="40" spans="1:21" s="1" customFormat="1" ht="16.5" customHeight="1" x14ac:dyDescent="0.25">
      <c r="A40" s="49">
        <v>35</v>
      </c>
      <c r="B40" s="4">
        <v>8</v>
      </c>
      <c r="C40" s="4">
        <v>110157</v>
      </c>
      <c r="D40" s="67" t="s">
        <v>1001</v>
      </c>
      <c r="E40" s="68">
        <v>38028</v>
      </c>
      <c r="F40" s="4" t="s">
        <v>1002</v>
      </c>
      <c r="G40" s="4" t="s">
        <v>198</v>
      </c>
      <c r="H40" s="4" t="s">
        <v>527</v>
      </c>
      <c r="I40" s="22" t="s">
        <v>227</v>
      </c>
      <c r="J40" s="40" t="str">
        <f>VLOOKUP(I40,$N$46:$S$164,2,0)</f>
        <v>THCS Ninh Khang</v>
      </c>
      <c r="K40" s="40" t="str">
        <f>VLOOKUP(I40,$N$46:$S$164,3,0)</f>
        <v>Hoa Lư</v>
      </c>
      <c r="L40" s="36"/>
      <c r="U40" s="35"/>
    </row>
    <row r="41" spans="1:21" s="1" customFormat="1" ht="15.75" x14ac:dyDescent="0.25">
      <c r="B41" s="1" t="s">
        <v>351</v>
      </c>
      <c r="D41" s="14"/>
      <c r="E41" s="21"/>
      <c r="J41" s="43"/>
      <c r="K41" s="13"/>
      <c r="L41" s="41"/>
    </row>
    <row r="42" spans="1:21" s="1" customFormat="1" ht="3.75" customHeight="1" x14ac:dyDescent="0.25">
      <c r="D42" s="14"/>
      <c r="E42" s="21"/>
      <c r="J42" s="13"/>
      <c r="K42" s="13"/>
      <c r="L42" s="5"/>
    </row>
    <row r="43" spans="1:21" s="2" customFormat="1" ht="32.25" customHeight="1" x14ac:dyDescent="0.2">
      <c r="A43" s="56" t="s">
        <v>14</v>
      </c>
      <c r="B43" s="56"/>
      <c r="C43" s="56"/>
      <c r="D43" s="56"/>
      <c r="E43" s="56" t="s">
        <v>15</v>
      </c>
      <c r="F43" s="56"/>
      <c r="G43" s="56"/>
      <c r="H43" s="57" t="s">
        <v>16</v>
      </c>
      <c r="I43" s="57"/>
      <c r="J43" s="57"/>
      <c r="K43" s="57"/>
      <c r="L43" s="50"/>
    </row>
    <row r="44" spans="1:21" s="1" customFormat="1" ht="15.75" x14ac:dyDescent="0.25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48"/>
    </row>
    <row r="45" spans="1:21" s="1" customFormat="1" ht="15.75" x14ac:dyDescent="0.25">
      <c r="A45" s="16"/>
      <c r="B45" s="16"/>
      <c r="C45" s="16"/>
      <c r="D45" s="16"/>
      <c r="E45" s="47"/>
      <c r="F45" s="16"/>
      <c r="G45" s="16"/>
      <c r="H45" s="16"/>
      <c r="I45" s="16"/>
      <c r="J45" s="20"/>
      <c r="K45" s="20"/>
      <c r="L45" s="17"/>
    </row>
    <row r="46" spans="1:21" s="1" customFormat="1" ht="15.75" x14ac:dyDescent="0.25">
      <c r="A46" s="16"/>
      <c r="B46" s="16"/>
      <c r="C46" s="16"/>
      <c r="D46" s="16"/>
      <c r="E46" s="47"/>
      <c r="F46" s="16"/>
      <c r="G46" s="16"/>
      <c r="H46" s="16"/>
      <c r="I46" s="16"/>
      <c r="J46" s="20"/>
      <c r="K46" s="20"/>
      <c r="L46" s="17"/>
      <c r="M46" s="1">
        <v>1201</v>
      </c>
      <c r="N46" s="18" t="s">
        <v>200</v>
      </c>
      <c r="O46" s="1" t="s">
        <v>238</v>
      </c>
      <c r="P46" s="1" t="s">
        <v>21</v>
      </c>
      <c r="Q46" s="19"/>
      <c r="R46" s="10"/>
      <c r="S46"/>
      <c r="T46"/>
    </row>
    <row r="47" spans="1:21" x14ac:dyDescent="0.2">
      <c r="L47" s="6"/>
      <c r="M47" t="str">
        <f>N47&amp;""</f>
        <v>2211</v>
      </c>
      <c r="N47" s="9" t="s">
        <v>213</v>
      </c>
      <c r="O47" s="10" t="s">
        <v>18</v>
      </c>
      <c r="P47" t="s">
        <v>19</v>
      </c>
      <c r="Q47" s="9" t="s">
        <v>239</v>
      </c>
      <c r="R47" s="10" t="s">
        <v>20</v>
      </c>
      <c r="S47" t="s">
        <v>21</v>
      </c>
      <c r="T47" t="str">
        <f>Q47&amp;""</f>
        <v>1203</v>
      </c>
    </row>
    <row r="48" spans="1:21" x14ac:dyDescent="0.2">
      <c r="M48" t="str">
        <f t="shared" ref="M48:M80" si="0">N48&amp;""</f>
        <v>2212</v>
      </c>
      <c r="N48" s="9" t="s">
        <v>214</v>
      </c>
      <c r="O48" s="10" t="s">
        <v>22</v>
      </c>
      <c r="P48" t="s">
        <v>19</v>
      </c>
      <c r="Q48" s="9" t="s">
        <v>240</v>
      </c>
      <c r="R48" s="10" t="s">
        <v>23</v>
      </c>
      <c r="S48" t="s">
        <v>21</v>
      </c>
      <c r="T48" t="str">
        <f t="shared" ref="T48:T111" si="1">Q48&amp;""</f>
        <v>1204</v>
      </c>
    </row>
    <row r="49" spans="13:20" ht="13.5" customHeight="1" x14ac:dyDescent="0.2">
      <c r="M49" t="str">
        <f t="shared" si="0"/>
        <v>2213</v>
      </c>
      <c r="N49" s="9" t="s">
        <v>215</v>
      </c>
      <c r="O49" s="10" t="s">
        <v>24</v>
      </c>
      <c r="P49" t="s">
        <v>19</v>
      </c>
      <c r="Q49" s="9" t="s">
        <v>241</v>
      </c>
      <c r="R49" s="10" t="s">
        <v>25</v>
      </c>
      <c r="S49" t="s">
        <v>21</v>
      </c>
      <c r="T49" t="str">
        <f t="shared" si="1"/>
        <v>1205</v>
      </c>
    </row>
    <row r="50" spans="13:20" x14ac:dyDescent="0.2">
      <c r="M50" t="str">
        <f t="shared" si="0"/>
        <v>2214</v>
      </c>
      <c r="N50" s="9" t="s">
        <v>216</v>
      </c>
      <c r="O50" s="10" t="s">
        <v>26</v>
      </c>
      <c r="P50" t="s">
        <v>19</v>
      </c>
      <c r="Q50" s="9" t="s">
        <v>242</v>
      </c>
      <c r="R50" s="10" t="s">
        <v>27</v>
      </c>
      <c r="S50" t="s">
        <v>21</v>
      </c>
      <c r="T50" t="str">
        <f t="shared" si="1"/>
        <v>1206</v>
      </c>
    </row>
    <row r="51" spans="13:20" ht="15.75" x14ac:dyDescent="0.25">
      <c r="M51" t="str">
        <f t="shared" si="0"/>
        <v>2216</v>
      </c>
      <c r="N51" s="9" t="s">
        <v>217</v>
      </c>
      <c r="O51" s="10" t="s">
        <v>28</v>
      </c>
      <c r="P51" t="s">
        <v>19</v>
      </c>
      <c r="Q51" s="11" t="s">
        <v>243</v>
      </c>
      <c r="R51" s="10" t="s">
        <v>29</v>
      </c>
      <c r="S51" t="s">
        <v>21</v>
      </c>
      <c r="T51" t="str">
        <f t="shared" si="1"/>
        <v>1208</v>
      </c>
    </row>
    <row r="52" spans="13:20" x14ac:dyDescent="0.2">
      <c r="M52" t="str">
        <f t="shared" si="0"/>
        <v>2217</v>
      </c>
      <c r="N52" s="9" t="s">
        <v>218</v>
      </c>
      <c r="O52" s="10" t="s">
        <v>30</v>
      </c>
      <c r="P52" t="s">
        <v>19</v>
      </c>
      <c r="Q52" s="12" t="s">
        <v>244</v>
      </c>
      <c r="R52" s="10" t="s">
        <v>31</v>
      </c>
      <c r="S52" t="s">
        <v>21</v>
      </c>
      <c r="T52" t="str">
        <f t="shared" si="1"/>
        <v>1209</v>
      </c>
    </row>
    <row r="53" spans="13:20" x14ac:dyDescent="0.2">
      <c r="M53" t="str">
        <f t="shared" si="0"/>
        <v>2215</v>
      </c>
      <c r="N53" s="9" t="s">
        <v>219</v>
      </c>
      <c r="O53" s="10" t="s">
        <v>32</v>
      </c>
      <c r="P53" t="s">
        <v>19</v>
      </c>
      <c r="Q53" s="9" t="s">
        <v>245</v>
      </c>
      <c r="R53" s="10" t="s">
        <v>33</v>
      </c>
      <c r="S53" t="s">
        <v>21</v>
      </c>
      <c r="T53" t="str">
        <f t="shared" si="1"/>
        <v>1207</v>
      </c>
    </row>
    <row r="54" spans="13:20" x14ac:dyDescent="0.2">
      <c r="M54" t="str">
        <f t="shared" si="0"/>
        <v>2218</v>
      </c>
      <c r="N54" s="9" t="s">
        <v>220</v>
      </c>
      <c r="O54" s="10" t="s">
        <v>34</v>
      </c>
      <c r="P54" t="s">
        <v>19</v>
      </c>
      <c r="Q54" s="9" t="s">
        <v>246</v>
      </c>
      <c r="R54" s="10" t="s">
        <v>35</v>
      </c>
      <c r="S54" t="s">
        <v>21</v>
      </c>
      <c r="T54" t="str">
        <f t="shared" si="1"/>
        <v>1210</v>
      </c>
    </row>
    <row r="55" spans="13:20" x14ac:dyDescent="0.2">
      <c r="M55" t="str">
        <f t="shared" si="0"/>
        <v>2219</v>
      </c>
      <c r="N55" s="9" t="s">
        <v>221</v>
      </c>
      <c r="O55" s="10" t="s">
        <v>36</v>
      </c>
      <c r="P55" t="s">
        <v>19</v>
      </c>
      <c r="Q55" s="9" t="s">
        <v>247</v>
      </c>
      <c r="R55" s="10" t="s">
        <v>37</v>
      </c>
      <c r="S55" t="s">
        <v>21</v>
      </c>
      <c r="T55" t="str">
        <f t="shared" si="1"/>
        <v>1211</v>
      </c>
    </row>
    <row r="56" spans="13:20" x14ac:dyDescent="0.2">
      <c r="M56" t="str">
        <f t="shared" si="0"/>
        <v>2220</v>
      </c>
      <c r="N56" s="9" t="s">
        <v>222</v>
      </c>
      <c r="O56" s="10" t="s">
        <v>38</v>
      </c>
      <c r="P56" t="s">
        <v>19</v>
      </c>
      <c r="Q56" s="9" t="s">
        <v>248</v>
      </c>
      <c r="R56" s="10" t="s">
        <v>39</v>
      </c>
      <c r="S56" t="s">
        <v>21</v>
      </c>
      <c r="T56" t="str">
        <f t="shared" si="1"/>
        <v>1212</v>
      </c>
    </row>
    <row r="57" spans="13:20" x14ac:dyDescent="0.2">
      <c r="M57" t="str">
        <f t="shared" si="0"/>
        <v>3201</v>
      </c>
      <c r="N57" s="9" t="s">
        <v>223</v>
      </c>
      <c r="O57" s="10" t="s">
        <v>40</v>
      </c>
      <c r="P57" t="s">
        <v>41</v>
      </c>
      <c r="Q57" s="9" t="s">
        <v>249</v>
      </c>
      <c r="R57" s="10" t="s">
        <v>42</v>
      </c>
      <c r="S57" t="s">
        <v>21</v>
      </c>
      <c r="T57" t="str">
        <f t="shared" si="1"/>
        <v>1214</v>
      </c>
    </row>
    <row r="58" spans="13:20" x14ac:dyDescent="0.2">
      <c r="M58" t="str">
        <f t="shared" si="0"/>
        <v>3202</v>
      </c>
      <c r="N58" s="9" t="s">
        <v>224</v>
      </c>
      <c r="O58" s="10" t="s">
        <v>43</v>
      </c>
      <c r="P58" t="s">
        <v>41</v>
      </c>
      <c r="Q58" s="9" t="s">
        <v>250</v>
      </c>
      <c r="R58" s="10" t="s">
        <v>44</v>
      </c>
      <c r="S58" t="s">
        <v>21</v>
      </c>
      <c r="T58" t="str">
        <f t="shared" si="1"/>
        <v>1215</v>
      </c>
    </row>
    <row r="59" spans="13:20" x14ac:dyDescent="0.2">
      <c r="M59" t="str">
        <f t="shared" si="0"/>
        <v>3203</v>
      </c>
      <c r="N59" s="9" t="s">
        <v>225</v>
      </c>
      <c r="O59" s="10" t="s">
        <v>45</v>
      </c>
      <c r="P59" t="s">
        <v>41</v>
      </c>
      <c r="Q59" s="9" t="s">
        <v>251</v>
      </c>
      <c r="R59" s="10" t="s">
        <v>46</v>
      </c>
      <c r="S59" t="s">
        <v>21</v>
      </c>
      <c r="T59" t="str">
        <f t="shared" si="1"/>
        <v>1216</v>
      </c>
    </row>
    <row r="60" spans="13:20" x14ac:dyDescent="0.2">
      <c r="M60" t="str">
        <f t="shared" si="0"/>
        <v>2221</v>
      </c>
      <c r="N60" s="9" t="s">
        <v>226</v>
      </c>
      <c r="O60" s="10" t="s">
        <v>47</v>
      </c>
      <c r="P60" t="s">
        <v>19</v>
      </c>
      <c r="Q60" s="9" t="s">
        <v>252</v>
      </c>
      <c r="R60" s="10" t="s">
        <v>48</v>
      </c>
      <c r="S60" t="s">
        <v>21</v>
      </c>
      <c r="T60" t="str">
        <f t="shared" si="1"/>
        <v>1213</v>
      </c>
    </row>
    <row r="61" spans="13:20" x14ac:dyDescent="0.2">
      <c r="M61" t="str">
        <f t="shared" si="0"/>
        <v>3204</v>
      </c>
      <c r="N61" s="9" t="s">
        <v>227</v>
      </c>
      <c r="O61" s="10" t="s">
        <v>49</v>
      </c>
      <c r="P61" t="s">
        <v>41</v>
      </c>
      <c r="Q61" s="9" t="s">
        <v>253</v>
      </c>
      <c r="R61" s="10" t="s">
        <v>50</v>
      </c>
      <c r="S61" t="s">
        <v>21</v>
      </c>
      <c r="T61" t="str">
        <f t="shared" si="1"/>
        <v>1217</v>
      </c>
    </row>
    <row r="62" spans="13:20" x14ac:dyDescent="0.2">
      <c r="M62" t="str">
        <f t="shared" si="0"/>
        <v>3205</v>
      </c>
      <c r="N62" s="9" t="s">
        <v>206</v>
      </c>
      <c r="O62" s="10" t="s">
        <v>51</v>
      </c>
      <c r="P62" t="s">
        <v>41</v>
      </c>
      <c r="Q62" s="9" t="s">
        <v>254</v>
      </c>
      <c r="R62" s="10" t="s">
        <v>52</v>
      </c>
      <c r="S62" t="s">
        <v>21</v>
      </c>
      <c r="T62" t="str">
        <f t="shared" si="1"/>
        <v>1218</v>
      </c>
    </row>
    <row r="63" spans="13:20" x14ac:dyDescent="0.2">
      <c r="M63" t="str">
        <f t="shared" si="0"/>
        <v>3206</v>
      </c>
      <c r="N63" s="9" t="s">
        <v>228</v>
      </c>
      <c r="O63" s="10" t="s">
        <v>53</v>
      </c>
      <c r="P63" t="s">
        <v>41</v>
      </c>
      <c r="Q63" s="9" t="s">
        <v>255</v>
      </c>
      <c r="R63" s="10" t="s">
        <v>54</v>
      </c>
      <c r="S63" t="s">
        <v>21</v>
      </c>
      <c r="T63" t="str">
        <f t="shared" si="1"/>
        <v>1219</v>
      </c>
    </row>
    <row r="64" spans="13:20" x14ac:dyDescent="0.2">
      <c r="M64" t="str">
        <f t="shared" si="0"/>
        <v>3207</v>
      </c>
      <c r="N64" s="9" t="s">
        <v>229</v>
      </c>
      <c r="O64" s="10" t="s">
        <v>55</v>
      </c>
      <c r="P64" t="s">
        <v>41</v>
      </c>
      <c r="Q64" s="9" t="s">
        <v>256</v>
      </c>
      <c r="R64" s="10" t="s">
        <v>56</v>
      </c>
      <c r="S64" t="s">
        <v>21</v>
      </c>
      <c r="T64" t="str">
        <f t="shared" si="1"/>
        <v>1220</v>
      </c>
    </row>
    <row r="65" spans="13:20" x14ac:dyDescent="0.2">
      <c r="M65" t="str">
        <f t="shared" si="0"/>
        <v>3208</v>
      </c>
      <c r="N65" s="9" t="s">
        <v>230</v>
      </c>
      <c r="O65" s="10" t="s">
        <v>57</v>
      </c>
      <c r="P65" t="s">
        <v>41</v>
      </c>
      <c r="Q65" s="9" t="s">
        <v>257</v>
      </c>
      <c r="R65" s="10" t="s">
        <v>58</v>
      </c>
      <c r="S65" t="s">
        <v>21</v>
      </c>
      <c r="T65" t="str">
        <f t="shared" si="1"/>
        <v>1221</v>
      </c>
    </row>
    <row r="66" spans="13:20" x14ac:dyDescent="0.2">
      <c r="M66" t="str">
        <f t="shared" si="0"/>
        <v>4202</v>
      </c>
      <c r="N66" s="9" t="s">
        <v>231</v>
      </c>
      <c r="O66" s="10" t="s">
        <v>59</v>
      </c>
      <c r="P66" t="s">
        <v>60</v>
      </c>
      <c r="Q66" s="9" t="s">
        <v>258</v>
      </c>
      <c r="R66" s="10" t="s">
        <v>61</v>
      </c>
      <c r="S66" t="s">
        <v>21</v>
      </c>
      <c r="T66" t="str">
        <f t="shared" si="1"/>
        <v>1226</v>
      </c>
    </row>
    <row r="67" spans="13:20" x14ac:dyDescent="0.2">
      <c r="M67" t="str">
        <f t="shared" si="0"/>
        <v>4206</v>
      </c>
      <c r="N67" s="9" t="s">
        <v>205</v>
      </c>
      <c r="O67" s="10" t="s">
        <v>62</v>
      </c>
      <c r="P67" t="s">
        <v>60</v>
      </c>
      <c r="Q67" s="9" t="s">
        <v>259</v>
      </c>
      <c r="R67" s="10" t="s">
        <v>63</v>
      </c>
      <c r="S67" t="s">
        <v>19</v>
      </c>
      <c r="T67" t="str">
        <f t="shared" si="1"/>
        <v>2203</v>
      </c>
    </row>
    <row r="68" spans="13:20" x14ac:dyDescent="0.2">
      <c r="M68" t="str">
        <f t="shared" si="0"/>
        <v>4203</v>
      </c>
      <c r="N68" s="9" t="s">
        <v>204</v>
      </c>
      <c r="O68" s="10" t="s">
        <v>64</v>
      </c>
      <c r="P68" t="s">
        <v>60</v>
      </c>
      <c r="Q68" s="9" t="s">
        <v>260</v>
      </c>
      <c r="R68" s="10" t="s">
        <v>65</v>
      </c>
      <c r="S68" t="s">
        <v>21</v>
      </c>
      <c r="T68" t="str">
        <f t="shared" si="1"/>
        <v>1227</v>
      </c>
    </row>
    <row r="69" spans="13:20" x14ac:dyDescent="0.2">
      <c r="M69" t="str">
        <f t="shared" si="0"/>
        <v>4204</v>
      </c>
      <c r="N69" s="9" t="s">
        <v>202</v>
      </c>
      <c r="O69" s="10" t="s">
        <v>66</v>
      </c>
      <c r="P69" t="s">
        <v>60</v>
      </c>
      <c r="Q69" s="9" t="s">
        <v>261</v>
      </c>
      <c r="R69" s="10" t="s">
        <v>67</v>
      </c>
      <c r="S69" t="s">
        <v>19</v>
      </c>
      <c r="T69" t="str">
        <f t="shared" si="1"/>
        <v>2201</v>
      </c>
    </row>
    <row r="70" spans="13:20" x14ac:dyDescent="0.2">
      <c r="M70" t="str">
        <f t="shared" si="0"/>
        <v>4205</v>
      </c>
      <c r="N70" s="9" t="s">
        <v>207</v>
      </c>
      <c r="O70" s="10" t="s">
        <v>40</v>
      </c>
      <c r="P70" t="s">
        <v>60</v>
      </c>
      <c r="Q70" s="9" t="s">
        <v>262</v>
      </c>
      <c r="R70" s="10" t="s">
        <v>68</v>
      </c>
      <c r="S70" t="s">
        <v>19</v>
      </c>
      <c r="T70" t="str">
        <f t="shared" si="1"/>
        <v>2202</v>
      </c>
    </row>
    <row r="71" spans="13:20" x14ac:dyDescent="0.2">
      <c r="M71" t="str">
        <f t="shared" si="0"/>
        <v>4207</v>
      </c>
      <c r="N71" s="9" t="s">
        <v>232</v>
      </c>
      <c r="O71" s="10" t="s">
        <v>69</v>
      </c>
      <c r="P71" t="s">
        <v>60</v>
      </c>
      <c r="Q71" s="9" t="s">
        <v>263</v>
      </c>
      <c r="R71" s="10" t="s">
        <v>70</v>
      </c>
      <c r="S71" t="s">
        <v>19</v>
      </c>
      <c r="T71" t="str">
        <f t="shared" si="1"/>
        <v>2204</v>
      </c>
    </row>
    <row r="72" spans="13:20" x14ac:dyDescent="0.2">
      <c r="M72" t="str">
        <f t="shared" si="0"/>
        <v>4201</v>
      </c>
      <c r="N72" s="9" t="s">
        <v>203</v>
      </c>
      <c r="O72" s="10" t="s">
        <v>71</v>
      </c>
      <c r="P72" t="s">
        <v>60</v>
      </c>
      <c r="Q72" s="9" t="s">
        <v>264</v>
      </c>
      <c r="R72" s="10" t="s">
        <v>72</v>
      </c>
      <c r="S72" t="s">
        <v>21</v>
      </c>
      <c r="T72" t="str">
        <f t="shared" si="1"/>
        <v>1225</v>
      </c>
    </row>
    <row r="73" spans="13:20" x14ac:dyDescent="0.2">
      <c r="M73" t="str">
        <f t="shared" si="0"/>
        <v>4209</v>
      </c>
      <c r="N73" s="9" t="s">
        <v>211</v>
      </c>
      <c r="O73" s="10" t="s">
        <v>73</v>
      </c>
      <c r="P73" t="s">
        <v>60</v>
      </c>
      <c r="Q73" s="9" t="s">
        <v>265</v>
      </c>
      <c r="R73" s="10" t="s">
        <v>74</v>
      </c>
      <c r="S73" t="s">
        <v>19</v>
      </c>
      <c r="T73" t="str">
        <f t="shared" si="1"/>
        <v>2206</v>
      </c>
    </row>
    <row r="74" spans="13:20" x14ac:dyDescent="0.2">
      <c r="M74" t="str">
        <f t="shared" si="0"/>
        <v>4208</v>
      </c>
      <c r="N74" s="9" t="s">
        <v>233</v>
      </c>
      <c r="O74" s="10" t="s">
        <v>75</v>
      </c>
      <c r="P74" t="s">
        <v>60</v>
      </c>
      <c r="Q74" s="9" t="s">
        <v>266</v>
      </c>
      <c r="R74" s="10" t="s">
        <v>76</v>
      </c>
      <c r="S74" t="s">
        <v>19</v>
      </c>
      <c r="T74" t="str">
        <f t="shared" si="1"/>
        <v>2205</v>
      </c>
    </row>
    <row r="75" spans="13:20" x14ac:dyDescent="0.2">
      <c r="M75" t="str">
        <f t="shared" si="0"/>
        <v>3210</v>
      </c>
      <c r="N75" s="9" t="s">
        <v>234</v>
      </c>
      <c r="O75" s="10" t="s">
        <v>77</v>
      </c>
      <c r="P75" t="s">
        <v>41</v>
      </c>
      <c r="Q75" s="9" t="s">
        <v>267</v>
      </c>
      <c r="R75" s="10" t="s">
        <v>78</v>
      </c>
      <c r="S75" t="s">
        <v>21</v>
      </c>
      <c r="T75" t="str">
        <f t="shared" si="1"/>
        <v>1223</v>
      </c>
    </row>
    <row r="76" spans="13:20" x14ac:dyDescent="0.2">
      <c r="M76" t="str">
        <f t="shared" si="0"/>
        <v>3211</v>
      </c>
      <c r="N76" s="9" t="s">
        <v>235</v>
      </c>
      <c r="O76" s="10" t="s">
        <v>79</v>
      </c>
      <c r="P76" t="s">
        <v>41</v>
      </c>
      <c r="Q76" s="9" t="s">
        <v>268</v>
      </c>
      <c r="R76" s="10" t="s">
        <v>80</v>
      </c>
      <c r="S76" t="s">
        <v>21</v>
      </c>
      <c r="T76" t="str">
        <f t="shared" si="1"/>
        <v>1224</v>
      </c>
    </row>
    <row r="77" spans="13:20" x14ac:dyDescent="0.2">
      <c r="M77" t="str">
        <f t="shared" si="0"/>
        <v>3209</v>
      </c>
      <c r="N77" s="9" t="s">
        <v>212</v>
      </c>
      <c r="O77" s="10" t="s">
        <v>81</v>
      </c>
      <c r="P77" t="s">
        <v>41</v>
      </c>
      <c r="Q77" s="9" t="s">
        <v>269</v>
      </c>
      <c r="R77" s="10" t="s">
        <v>82</v>
      </c>
      <c r="S77" t="s">
        <v>21</v>
      </c>
      <c r="T77" t="str">
        <f t="shared" si="1"/>
        <v>1222</v>
      </c>
    </row>
    <row r="78" spans="13:20" x14ac:dyDescent="0.2">
      <c r="M78" t="str">
        <f t="shared" si="0"/>
        <v>4211</v>
      </c>
      <c r="N78" s="9" t="s">
        <v>208</v>
      </c>
      <c r="O78" s="10" t="s">
        <v>83</v>
      </c>
      <c r="P78" t="s">
        <v>60</v>
      </c>
      <c r="Q78" s="9" t="s">
        <v>270</v>
      </c>
      <c r="R78" s="10" t="s">
        <v>84</v>
      </c>
      <c r="S78" t="s">
        <v>19</v>
      </c>
      <c r="T78" t="str">
        <f t="shared" si="1"/>
        <v>2208</v>
      </c>
    </row>
    <row r="79" spans="13:20" x14ac:dyDescent="0.2">
      <c r="M79" t="str">
        <f t="shared" si="0"/>
        <v>4212</v>
      </c>
      <c r="N79" s="9" t="s">
        <v>236</v>
      </c>
      <c r="O79" s="10" t="s">
        <v>85</v>
      </c>
      <c r="P79" t="s">
        <v>60</v>
      </c>
      <c r="Q79" s="9" t="s">
        <v>271</v>
      </c>
      <c r="R79" s="10" t="s">
        <v>86</v>
      </c>
      <c r="S79" t="s">
        <v>19</v>
      </c>
      <c r="T79" t="str">
        <f t="shared" si="1"/>
        <v>2209</v>
      </c>
    </row>
    <row r="80" spans="13:20" x14ac:dyDescent="0.2">
      <c r="M80" t="str">
        <f t="shared" si="0"/>
        <v>4210</v>
      </c>
      <c r="N80" s="9" t="s">
        <v>237</v>
      </c>
      <c r="O80" s="10" t="s">
        <v>87</v>
      </c>
      <c r="P80" t="s">
        <v>60</v>
      </c>
      <c r="Q80" s="9" t="s">
        <v>272</v>
      </c>
      <c r="R80" s="10" t="s">
        <v>88</v>
      </c>
      <c r="S80" t="s">
        <v>19</v>
      </c>
      <c r="T80" t="str">
        <f t="shared" si="1"/>
        <v>2207</v>
      </c>
    </row>
    <row r="81" spans="13:20" x14ac:dyDescent="0.2">
      <c r="N81" s="9"/>
      <c r="O81" s="10"/>
      <c r="Q81" s="9" t="s">
        <v>273</v>
      </c>
      <c r="R81" s="10"/>
      <c r="T81" t="str">
        <f t="shared" si="1"/>
        <v/>
      </c>
    </row>
    <row r="82" spans="13:20" x14ac:dyDescent="0.2">
      <c r="M82" t="str">
        <f>N82&amp;""</f>
        <v>5201</v>
      </c>
      <c r="N82" s="9" t="s">
        <v>275</v>
      </c>
      <c r="O82" s="10" t="s">
        <v>89</v>
      </c>
      <c r="P82" t="s">
        <v>90</v>
      </c>
      <c r="Q82" s="9" t="s">
        <v>274</v>
      </c>
      <c r="R82" s="10" t="s">
        <v>91</v>
      </c>
      <c r="S82" t="s">
        <v>19</v>
      </c>
      <c r="T82" t="str">
        <f t="shared" si="1"/>
        <v>2210</v>
      </c>
    </row>
    <row r="83" spans="13:20" x14ac:dyDescent="0.2">
      <c r="M83" t="str">
        <f t="shared" ref="M83:M146" si="2">N83&amp;""</f>
        <v>5202</v>
      </c>
      <c r="N83" s="9" t="s">
        <v>276</v>
      </c>
      <c r="O83" s="10" t="s">
        <v>92</v>
      </c>
      <c r="P83" t="s">
        <v>90</v>
      </c>
      <c r="Q83" s="9" t="s">
        <v>213</v>
      </c>
      <c r="R83" s="10" t="s">
        <v>18</v>
      </c>
      <c r="S83" t="s">
        <v>19</v>
      </c>
      <c r="T83" t="str">
        <f t="shared" si="1"/>
        <v>2211</v>
      </c>
    </row>
    <row r="84" spans="13:20" x14ac:dyDescent="0.2">
      <c r="M84" t="str">
        <f t="shared" si="2"/>
        <v>5203</v>
      </c>
      <c r="N84" s="9" t="s">
        <v>277</v>
      </c>
      <c r="O84" s="10" t="s">
        <v>93</v>
      </c>
      <c r="P84" t="s">
        <v>90</v>
      </c>
      <c r="Q84" s="9" t="s">
        <v>214</v>
      </c>
      <c r="R84" s="10" t="s">
        <v>22</v>
      </c>
      <c r="S84" t="s">
        <v>19</v>
      </c>
      <c r="T84" t="str">
        <f t="shared" si="1"/>
        <v>2212</v>
      </c>
    </row>
    <row r="85" spans="13:20" x14ac:dyDescent="0.2">
      <c r="M85" t="str">
        <f t="shared" si="2"/>
        <v>5204</v>
      </c>
      <c r="N85" s="9" t="s">
        <v>278</v>
      </c>
      <c r="O85" s="10" t="s">
        <v>94</v>
      </c>
      <c r="P85" t="s">
        <v>90</v>
      </c>
      <c r="Q85" s="9" t="s">
        <v>215</v>
      </c>
      <c r="R85" s="10" t="s">
        <v>24</v>
      </c>
      <c r="S85" t="s">
        <v>19</v>
      </c>
      <c r="T85" t="str">
        <f t="shared" si="1"/>
        <v>2213</v>
      </c>
    </row>
    <row r="86" spans="13:20" x14ac:dyDescent="0.2">
      <c r="M86" t="str">
        <f t="shared" si="2"/>
        <v>5205</v>
      </c>
      <c r="N86" s="9" t="s">
        <v>279</v>
      </c>
      <c r="O86" s="10" t="s">
        <v>95</v>
      </c>
      <c r="P86" t="s">
        <v>90</v>
      </c>
      <c r="Q86" s="9" t="s">
        <v>216</v>
      </c>
      <c r="R86" s="10" t="s">
        <v>26</v>
      </c>
      <c r="S86" t="s">
        <v>19</v>
      </c>
      <c r="T86" t="str">
        <f t="shared" si="1"/>
        <v>2214</v>
      </c>
    </row>
    <row r="87" spans="13:20" x14ac:dyDescent="0.2">
      <c r="M87" t="str">
        <f t="shared" si="2"/>
        <v>5206</v>
      </c>
      <c r="N87" s="9" t="s">
        <v>280</v>
      </c>
      <c r="O87" s="10" t="s">
        <v>96</v>
      </c>
      <c r="P87" t="s">
        <v>90</v>
      </c>
      <c r="Q87" s="9" t="s">
        <v>219</v>
      </c>
      <c r="R87" s="10" t="s">
        <v>32</v>
      </c>
      <c r="S87" t="s">
        <v>19</v>
      </c>
      <c r="T87" t="str">
        <f t="shared" si="1"/>
        <v>2215</v>
      </c>
    </row>
    <row r="88" spans="13:20" x14ac:dyDescent="0.2">
      <c r="M88" t="str">
        <f t="shared" si="2"/>
        <v>5207</v>
      </c>
      <c r="N88" s="9" t="s">
        <v>281</v>
      </c>
      <c r="O88" s="10" t="s">
        <v>97</v>
      </c>
      <c r="P88" t="s">
        <v>90</v>
      </c>
      <c r="Q88" s="9" t="s">
        <v>217</v>
      </c>
      <c r="R88" s="10" t="s">
        <v>28</v>
      </c>
      <c r="S88" t="s">
        <v>19</v>
      </c>
      <c r="T88" t="str">
        <f t="shared" si="1"/>
        <v>2216</v>
      </c>
    </row>
    <row r="89" spans="13:20" x14ac:dyDescent="0.2">
      <c r="M89" t="str">
        <f t="shared" si="2"/>
        <v>5208</v>
      </c>
      <c r="N89" s="9" t="s">
        <v>282</v>
      </c>
      <c r="O89" s="10" t="s">
        <v>98</v>
      </c>
      <c r="P89" t="s">
        <v>90</v>
      </c>
      <c r="Q89" s="9" t="s">
        <v>218</v>
      </c>
      <c r="R89" s="10" t="s">
        <v>30</v>
      </c>
      <c r="S89" t="s">
        <v>19</v>
      </c>
      <c r="T89" t="str">
        <f t="shared" si="1"/>
        <v>2217</v>
      </c>
    </row>
    <row r="90" spans="13:20" x14ac:dyDescent="0.2">
      <c r="M90" t="str">
        <f t="shared" si="2"/>
        <v>5209</v>
      </c>
      <c r="N90" s="9" t="s">
        <v>283</v>
      </c>
      <c r="O90" s="10" t="s">
        <v>99</v>
      </c>
      <c r="P90" t="s">
        <v>90</v>
      </c>
      <c r="Q90" s="9" t="s">
        <v>220</v>
      </c>
      <c r="R90" s="10" t="s">
        <v>34</v>
      </c>
      <c r="S90" t="s">
        <v>19</v>
      </c>
      <c r="T90" t="str">
        <f t="shared" si="1"/>
        <v>2218</v>
      </c>
    </row>
    <row r="91" spans="13:20" x14ac:dyDescent="0.2">
      <c r="M91" t="str">
        <f t="shared" si="2"/>
        <v>5210</v>
      </c>
      <c r="N91" s="9" t="s">
        <v>284</v>
      </c>
      <c r="O91" s="10" t="s">
        <v>100</v>
      </c>
      <c r="P91" t="s">
        <v>90</v>
      </c>
      <c r="Q91" s="9" t="s">
        <v>221</v>
      </c>
      <c r="R91" s="10" t="s">
        <v>36</v>
      </c>
      <c r="S91" t="s">
        <v>19</v>
      </c>
      <c r="T91" t="str">
        <f t="shared" si="1"/>
        <v>2219</v>
      </c>
    </row>
    <row r="92" spans="13:20" x14ac:dyDescent="0.2">
      <c r="M92" t="str">
        <f t="shared" si="2"/>
        <v>5211</v>
      </c>
      <c r="N92" s="9" t="s">
        <v>285</v>
      </c>
      <c r="O92" s="10" t="s">
        <v>101</v>
      </c>
      <c r="P92" t="s">
        <v>90</v>
      </c>
      <c r="Q92" s="9" t="s">
        <v>222</v>
      </c>
      <c r="R92" s="10" t="s">
        <v>38</v>
      </c>
      <c r="S92" t="s">
        <v>19</v>
      </c>
      <c r="T92" t="str">
        <f t="shared" si="1"/>
        <v>2220</v>
      </c>
    </row>
    <row r="93" spans="13:20" x14ac:dyDescent="0.2">
      <c r="M93" t="str">
        <f t="shared" si="2"/>
        <v>5212</v>
      </c>
      <c r="N93" s="9" t="s">
        <v>286</v>
      </c>
      <c r="O93" s="10" t="s">
        <v>102</v>
      </c>
      <c r="P93" t="s">
        <v>90</v>
      </c>
      <c r="Q93" s="9" t="s">
        <v>226</v>
      </c>
      <c r="R93" s="10" t="s">
        <v>47</v>
      </c>
      <c r="S93" t="s">
        <v>19</v>
      </c>
      <c r="T93" t="str">
        <f t="shared" si="1"/>
        <v>2221</v>
      </c>
    </row>
    <row r="94" spans="13:20" x14ac:dyDescent="0.2">
      <c r="M94" t="str">
        <f t="shared" si="2"/>
        <v>5213</v>
      </c>
      <c r="N94" s="9" t="s">
        <v>287</v>
      </c>
      <c r="O94" s="10" t="s">
        <v>103</v>
      </c>
      <c r="P94" t="s">
        <v>90</v>
      </c>
      <c r="Q94" s="9" t="s">
        <v>223</v>
      </c>
      <c r="R94" s="10" t="s">
        <v>40</v>
      </c>
      <c r="S94" t="s">
        <v>41</v>
      </c>
      <c r="T94" t="str">
        <f t="shared" si="1"/>
        <v>3201</v>
      </c>
    </row>
    <row r="95" spans="13:20" x14ac:dyDescent="0.2">
      <c r="M95" t="str">
        <f t="shared" si="2"/>
        <v>5214</v>
      </c>
      <c r="N95" s="9" t="s">
        <v>288</v>
      </c>
      <c r="O95" s="10" t="s">
        <v>104</v>
      </c>
      <c r="P95" t="s">
        <v>90</v>
      </c>
      <c r="Q95" s="9" t="s">
        <v>224</v>
      </c>
      <c r="R95" s="10" t="s">
        <v>43</v>
      </c>
      <c r="S95" t="s">
        <v>41</v>
      </c>
      <c r="T95" t="str">
        <f t="shared" si="1"/>
        <v>3202</v>
      </c>
    </row>
    <row r="96" spans="13:20" x14ac:dyDescent="0.2">
      <c r="M96" t="str">
        <f t="shared" si="2"/>
        <v>5215</v>
      </c>
      <c r="N96" s="9" t="s">
        <v>289</v>
      </c>
      <c r="O96" s="10" t="s">
        <v>105</v>
      </c>
      <c r="P96" t="s">
        <v>90</v>
      </c>
      <c r="Q96" s="9" t="s">
        <v>225</v>
      </c>
      <c r="R96" s="10" t="s">
        <v>45</v>
      </c>
      <c r="S96" t="s">
        <v>41</v>
      </c>
      <c r="T96" t="str">
        <f t="shared" si="1"/>
        <v>3203</v>
      </c>
    </row>
    <row r="97" spans="13:20" x14ac:dyDescent="0.2">
      <c r="M97" t="str">
        <f t="shared" si="2"/>
        <v>5216</v>
      </c>
      <c r="N97" s="9" t="s">
        <v>290</v>
      </c>
      <c r="O97" s="10" t="s">
        <v>106</v>
      </c>
      <c r="P97" t="s">
        <v>90</v>
      </c>
      <c r="Q97" s="9" t="s">
        <v>227</v>
      </c>
      <c r="R97" s="10" t="s">
        <v>49</v>
      </c>
      <c r="S97" t="s">
        <v>41</v>
      </c>
      <c r="T97" t="str">
        <f t="shared" si="1"/>
        <v>3204</v>
      </c>
    </row>
    <row r="98" spans="13:20" x14ac:dyDescent="0.2">
      <c r="M98" t="str">
        <f t="shared" si="2"/>
        <v>5217</v>
      </c>
      <c r="N98" s="9" t="s">
        <v>291</v>
      </c>
      <c r="O98" s="10" t="s">
        <v>107</v>
      </c>
      <c r="P98" t="s">
        <v>90</v>
      </c>
      <c r="Q98" s="9" t="s">
        <v>206</v>
      </c>
      <c r="R98" s="10" t="s">
        <v>51</v>
      </c>
      <c r="S98" t="s">
        <v>41</v>
      </c>
      <c r="T98" t="str">
        <f t="shared" si="1"/>
        <v>3205</v>
      </c>
    </row>
    <row r="99" spans="13:20" x14ac:dyDescent="0.2">
      <c r="M99" t="str">
        <f t="shared" si="2"/>
        <v>5218</v>
      </c>
      <c r="N99" s="9" t="s">
        <v>292</v>
      </c>
      <c r="O99" s="10" t="s">
        <v>108</v>
      </c>
      <c r="P99" t="s">
        <v>90</v>
      </c>
      <c r="Q99" s="9" t="s">
        <v>228</v>
      </c>
      <c r="R99" s="10" t="s">
        <v>53</v>
      </c>
      <c r="S99" t="s">
        <v>41</v>
      </c>
      <c r="T99" t="str">
        <f t="shared" si="1"/>
        <v>3206</v>
      </c>
    </row>
    <row r="100" spans="13:20" x14ac:dyDescent="0.2">
      <c r="M100" t="str">
        <f t="shared" si="2"/>
        <v>5219</v>
      </c>
      <c r="N100" s="9" t="s">
        <v>293</v>
      </c>
      <c r="O100" s="10" t="s">
        <v>109</v>
      </c>
      <c r="P100" t="s">
        <v>90</v>
      </c>
      <c r="Q100" s="9" t="s">
        <v>229</v>
      </c>
      <c r="R100" s="10" t="s">
        <v>55</v>
      </c>
      <c r="S100" t="s">
        <v>41</v>
      </c>
      <c r="T100" t="str">
        <f t="shared" si="1"/>
        <v>3207</v>
      </c>
    </row>
    <row r="101" spans="13:20" x14ac:dyDescent="0.2">
      <c r="M101" t="str">
        <f t="shared" si="2"/>
        <v>5220</v>
      </c>
      <c r="N101" s="9" t="s">
        <v>294</v>
      </c>
      <c r="O101" s="10" t="s">
        <v>110</v>
      </c>
      <c r="P101" t="s">
        <v>90</v>
      </c>
      <c r="Q101" s="9" t="s">
        <v>230</v>
      </c>
      <c r="R101" s="10" t="s">
        <v>57</v>
      </c>
      <c r="S101" t="s">
        <v>41</v>
      </c>
      <c r="T101" t="str">
        <f t="shared" si="1"/>
        <v>3208</v>
      </c>
    </row>
    <row r="102" spans="13:20" x14ac:dyDescent="0.2">
      <c r="M102" t="str">
        <f t="shared" si="2"/>
        <v>6201</v>
      </c>
      <c r="N102" s="9" t="s">
        <v>295</v>
      </c>
      <c r="O102" s="10" t="s">
        <v>111</v>
      </c>
      <c r="P102" t="s">
        <v>112</v>
      </c>
      <c r="Q102" s="9" t="s">
        <v>212</v>
      </c>
      <c r="R102" s="10" t="s">
        <v>81</v>
      </c>
      <c r="S102" t="s">
        <v>41</v>
      </c>
      <c r="T102" t="str">
        <f t="shared" si="1"/>
        <v>3209</v>
      </c>
    </row>
    <row r="103" spans="13:20" x14ac:dyDescent="0.2">
      <c r="M103" t="str">
        <f t="shared" si="2"/>
        <v>6202</v>
      </c>
      <c r="N103" s="9" t="s">
        <v>296</v>
      </c>
      <c r="O103" s="10" t="s">
        <v>113</v>
      </c>
      <c r="P103" t="s">
        <v>112</v>
      </c>
      <c r="Q103" s="9" t="s">
        <v>234</v>
      </c>
      <c r="R103" s="10" t="s">
        <v>77</v>
      </c>
      <c r="S103" t="s">
        <v>41</v>
      </c>
      <c r="T103" t="str">
        <f t="shared" si="1"/>
        <v>3210</v>
      </c>
    </row>
    <row r="104" spans="13:20" x14ac:dyDescent="0.2">
      <c r="M104" t="str">
        <f t="shared" si="2"/>
        <v>6203</v>
      </c>
      <c r="N104" s="9" t="s">
        <v>297</v>
      </c>
      <c r="O104" s="10" t="s">
        <v>114</v>
      </c>
      <c r="P104" t="s">
        <v>112</v>
      </c>
      <c r="Q104" s="9" t="s">
        <v>235</v>
      </c>
      <c r="R104" s="10" t="s">
        <v>79</v>
      </c>
      <c r="S104" t="s">
        <v>41</v>
      </c>
      <c r="T104" t="str">
        <f t="shared" si="1"/>
        <v>3211</v>
      </c>
    </row>
    <row r="105" spans="13:20" x14ac:dyDescent="0.2">
      <c r="M105" t="str">
        <f t="shared" si="2"/>
        <v>6204</v>
      </c>
      <c r="N105" s="9" t="s">
        <v>298</v>
      </c>
      <c r="O105" s="10" t="s">
        <v>115</v>
      </c>
      <c r="P105" t="s">
        <v>112</v>
      </c>
      <c r="Q105" s="9" t="s">
        <v>203</v>
      </c>
      <c r="R105" s="10" t="s">
        <v>71</v>
      </c>
      <c r="S105" t="s">
        <v>60</v>
      </c>
      <c r="T105" t="str">
        <f t="shared" si="1"/>
        <v>4201</v>
      </c>
    </row>
    <row r="106" spans="13:20" x14ac:dyDescent="0.2">
      <c r="M106" t="str">
        <f t="shared" si="2"/>
        <v>6205</v>
      </c>
      <c r="N106" s="9" t="s">
        <v>299</v>
      </c>
      <c r="O106" s="10" t="s">
        <v>116</v>
      </c>
      <c r="P106" t="s">
        <v>112</v>
      </c>
      <c r="Q106" s="9" t="s">
        <v>231</v>
      </c>
      <c r="R106" s="10" t="s">
        <v>59</v>
      </c>
      <c r="S106" t="s">
        <v>60</v>
      </c>
      <c r="T106" t="str">
        <f t="shared" si="1"/>
        <v>4202</v>
      </c>
    </row>
    <row r="107" spans="13:20" x14ac:dyDescent="0.2">
      <c r="M107" t="str">
        <f t="shared" si="2"/>
        <v>6206</v>
      </c>
      <c r="N107" s="9" t="s">
        <v>300</v>
      </c>
      <c r="O107" s="10" t="s">
        <v>117</v>
      </c>
      <c r="P107" t="s">
        <v>112</v>
      </c>
      <c r="Q107" s="9" t="s">
        <v>204</v>
      </c>
      <c r="R107" s="10" t="s">
        <v>64</v>
      </c>
      <c r="S107" t="s">
        <v>60</v>
      </c>
      <c r="T107" t="str">
        <f t="shared" si="1"/>
        <v>4203</v>
      </c>
    </row>
    <row r="108" spans="13:20" x14ac:dyDescent="0.2">
      <c r="M108" t="str">
        <f t="shared" si="2"/>
        <v>6207</v>
      </c>
      <c r="N108" s="9" t="s">
        <v>301</v>
      </c>
      <c r="O108" s="10" t="s">
        <v>118</v>
      </c>
      <c r="P108" t="s">
        <v>112</v>
      </c>
      <c r="Q108" s="9" t="s">
        <v>202</v>
      </c>
      <c r="R108" s="10" t="s">
        <v>66</v>
      </c>
      <c r="S108" t="s">
        <v>60</v>
      </c>
      <c r="T108" t="str">
        <f t="shared" si="1"/>
        <v>4204</v>
      </c>
    </row>
    <row r="109" spans="13:20" x14ac:dyDescent="0.2">
      <c r="M109" t="str">
        <f t="shared" si="2"/>
        <v>6208</v>
      </c>
      <c r="N109" s="9" t="s">
        <v>302</v>
      </c>
      <c r="O109" s="10" t="s">
        <v>119</v>
      </c>
      <c r="P109" t="s">
        <v>112</v>
      </c>
      <c r="Q109" s="9" t="s">
        <v>207</v>
      </c>
      <c r="R109" s="10" t="s">
        <v>40</v>
      </c>
      <c r="S109" t="s">
        <v>60</v>
      </c>
      <c r="T109" t="str">
        <f t="shared" si="1"/>
        <v>4205</v>
      </c>
    </row>
    <row r="110" spans="13:20" x14ac:dyDescent="0.2">
      <c r="M110" t="str">
        <f t="shared" si="2"/>
        <v>6209</v>
      </c>
      <c r="N110" s="9" t="s">
        <v>303</v>
      </c>
      <c r="O110" s="10" t="s">
        <v>120</v>
      </c>
      <c r="P110" t="s">
        <v>112</v>
      </c>
      <c r="Q110" s="9" t="s">
        <v>205</v>
      </c>
      <c r="R110" s="10" t="s">
        <v>62</v>
      </c>
      <c r="S110" t="s">
        <v>60</v>
      </c>
      <c r="T110" t="str">
        <f t="shared" si="1"/>
        <v>4206</v>
      </c>
    </row>
    <row r="111" spans="13:20" x14ac:dyDescent="0.2">
      <c r="M111" t="str">
        <f t="shared" si="2"/>
        <v>6210</v>
      </c>
      <c r="N111" s="9" t="s">
        <v>304</v>
      </c>
      <c r="O111" s="10" t="s">
        <v>121</v>
      </c>
      <c r="P111" t="s">
        <v>112</v>
      </c>
      <c r="Q111" s="9" t="s">
        <v>232</v>
      </c>
      <c r="R111" s="10" t="s">
        <v>69</v>
      </c>
      <c r="S111" t="s">
        <v>60</v>
      </c>
      <c r="T111" t="str">
        <f t="shared" si="1"/>
        <v>4207</v>
      </c>
    </row>
    <row r="112" spans="13:20" x14ac:dyDescent="0.2">
      <c r="M112" t="str">
        <f t="shared" si="2"/>
        <v>6211</v>
      </c>
      <c r="N112" s="9" t="s">
        <v>305</v>
      </c>
      <c r="O112" s="10" t="s">
        <v>122</v>
      </c>
      <c r="P112" t="s">
        <v>112</v>
      </c>
      <c r="Q112" s="9" t="s">
        <v>233</v>
      </c>
      <c r="R112" s="10" t="s">
        <v>75</v>
      </c>
      <c r="S112" t="s">
        <v>60</v>
      </c>
      <c r="T112" t="str">
        <f t="shared" ref="T112:T163" si="3">Q112&amp;""</f>
        <v>4208</v>
      </c>
    </row>
    <row r="113" spans="13:20" x14ac:dyDescent="0.2">
      <c r="M113" t="str">
        <f t="shared" si="2"/>
        <v>6212</v>
      </c>
      <c r="N113" s="9" t="s">
        <v>306</v>
      </c>
      <c r="O113" s="10" t="s">
        <v>123</v>
      </c>
      <c r="P113" t="s">
        <v>112</v>
      </c>
      <c r="Q113" s="9" t="s">
        <v>211</v>
      </c>
      <c r="R113" s="10" t="s">
        <v>73</v>
      </c>
      <c r="S113" t="s">
        <v>60</v>
      </c>
      <c r="T113" t="str">
        <f t="shared" si="3"/>
        <v>4209</v>
      </c>
    </row>
    <row r="114" spans="13:20" x14ac:dyDescent="0.2">
      <c r="M114" t="str">
        <f t="shared" si="2"/>
        <v>6213</v>
      </c>
      <c r="N114" s="9" t="s">
        <v>307</v>
      </c>
      <c r="O114" s="10" t="s">
        <v>124</v>
      </c>
      <c r="P114" t="s">
        <v>112</v>
      </c>
      <c r="Q114" s="9" t="s">
        <v>237</v>
      </c>
      <c r="R114" s="10" t="s">
        <v>87</v>
      </c>
      <c r="S114" t="s">
        <v>60</v>
      </c>
      <c r="T114" t="str">
        <f t="shared" si="3"/>
        <v>4210</v>
      </c>
    </row>
    <row r="115" spans="13:20" x14ac:dyDescent="0.2">
      <c r="M115" t="str">
        <f t="shared" si="2"/>
        <v>6214</v>
      </c>
      <c r="N115" s="9" t="s">
        <v>308</v>
      </c>
      <c r="O115" s="10" t="s">
        <v>125</v>
      </c>
      <c r="P115" t="s">
        <v>112</v>
      </c>
      <c r="Q115" s="9" t="s">
        <v>208</v>
      </c>
      <c r="R115" s="10" t="s">
        <v>83</v>
      </c>
      <c r="S115" t="s">
        <v>60</v>
      </c>
      <c r="T115" t="str">
        <f t="shared" si="3"/>
        <v>4211</v>
      </c>
    </row>
    <row r="116" spans="13:20" x14ac:dyDescent="0.2">
      <c r="M116" t="str">
        <f t="shared" si="2"/>
        <v>6215</v>
      </c>
      <c r="N116" s="9" t="s">
        <v>309</v>
      </c>
      <c r="O116" s="10" t="s">
        <v>126</v>
      </c>
      <c r="P116" t="s">
        <v>112</v>
      </c>
      <c r="Q116" s="9" t="s">
        <v>236</v>
      </c>
      <c r="R116" s="10" t="s">
        <v>85</v>
      </c>
      <c r="S116" t="s">
        <v>60</v>
      </c>
      <c r="T116" t="str">
        <f t="shared" si="3"/>
        <v>4212</v>
      </c>
    </row>
    <row r="117" spans="13:20" x14ac:dyDescent="0.2">
      <c r="M117" t="str">
        <f t="shared" si="2"/>
        <v>6216</v>
      </c>
      <c r="N117" s="9" t="s">
        <v>310</v>
      </c>
      <c r="O117" s="10" t="s">
        <v>127</v>
      </c>
      <c r="P117" t="s">
        <v>112</v>
      </c>
      <c r="Q117" s="9" t="s">
        <v>275</v>
      </c>
      <c r="R117" s="10" t="s">
        <v>89</v>
      </c>
      <c r="S117" t="s">
        <v>90</v>
      </c>
      <c r="T117" t="str">
        <f t="shared" si="3"/>
        <v>5201</v>
      </c>
    </row>
    <row r="118" spans="13:20" x14ac:dyDescent="0.2">
      <c r="M118" t="str">
        <f t="shared" si="2"/>
        <v>6217</v>
      </c>
      <c r="N118" s="9" t="s">
        <v>311</v>
      </c>
      <c r="O118" s="10" t="s">
        <v>128</v>
      </c>
      <c r="P118" t="s">
        <v>112</v>
      </c>
      <c r="Q118" s="9" t="s">
        <v>276</v>
      </c>
      <c r="R118" s="10" t="s">
        <v>92</v>
      </c>
      <c r="S118" t="s">
        <v>90</v>
      </c>
      <c r="T118" t="str">
        <f t="shared" si="3"/>
        <v>5202</v>
      </c>
    </row>
    <row r="119" spans="13:20" x14ac:dyDescent="0.2">
      <c r="M119" t="str">
        <f t="shared" si="2"/>
        <v>6218</v>
      </c>
      <c r="N119" s="9" t="s">
        <v>312</v>
      </c>
      <c r="O119" s="10" t="s">
        <v>129</v>
      </c>
      <c r="P119" t="s">
        <v>112</v>
      </c>
      <c r="Q119" s="9" t="s">
        <v>277</v>
      </c>
      <c r="R119" s="10" t="s">
        <v>93</v>
      </c>
      <c r="S119" t="s">
        <v>90</v>
      </c>
      <c r="T119" t="str">
        <f t="shared" si="3"/>
        <v>5203</v>
      </c>
    </row>
    <row r="120" spans="13:20" x14ac:dyDescent="0.2">
      <c r="M120" t="str">
        <f t="shared" si="2"/>
        <v>6219</v>
      </c>
      <c r="N120" s="9" t="s">
        <v>313</v>
      </c>
      <c r="O120" s="10" t="s">
        <v>130</v>
      </c>
      <c r="P120" t="s">
        <v>112</v>
      </c>
      <c r="Q120" s="9" t="s">
        <v>278</v>
      </c>
      <c r="R120" s="10" t="s">
        <v>94</v>
      </c>
      <c r="S120" t="s">
        <v>90</v>
      </c>
      <c r="T120" t="str">
        <f t="shared" si="3"/>
        <v>5204</v>
      </c>
    </row>
    <row r="121" spans="13:20" x14ac:dyDescent="0.2">
      <c r="M121" t="str">
        <f t="shared" si="2"/>
        <v>6220</v>
      </c>
      <c r="N121" s="9" t="s">
        <v>314</v>
      </c>
      <c r="O121" s="10" t="s">
        <v>131</v>
      </c>
      <c r="P121" t="s">
        <v>112</v>
      </c>
      <c r="Q121" s="9" t="s">
        <v>279</v>
      </c>
      <c r="R121" s="10" t="s">
        <v>95</v>
      </c>
      <c r="S121" t="s">
        <v>90</v>
      </c>
      <c r="T121" t="str">
        <f t="shared" si="3"/>
        <v>5205</v>
      </c>
    </row>
    <row r="122" spans="13:20" x14ac:dyDescent="0.2">
      <c r="M122" t="str">
        <f t="shared" si="2"/>
        <v>6221</v>
      </c>
      <c r="N122" s="9" t="s">
        <v>315</v>
      </c>
      <c r="O122" s="10" t="s">
        <v>132</v>
      </c>
      <c r="P122" t="s">
        <v>112</v>
      </c>
      <c r="Q122" s="9" t="s">
        <v>280</v>
      </c>
      <c r="R122" s="10" t="s">
        <v>96</v>
      </c>
      <c r="S122" t="s">
        <v>90</v>
      </c>
      <c r="T122" t="str">
        <f t="shared" si="3"/>
        <v>5206</v>
      </c>
    </row>
    <row r="123" spans="13:20" x14ac:dyDescent="0.2">
      <c r="M123" t="str">
        <f t="shared" si="2"/>
        <v>6222</v>
      </c>
      <c r="N123" s="9" t="s">
        <v>316</v>
      </c>
      <c r="O123" s="10" t="s">
        <v>133</v>
      </c>
      <c r="P123" t="s">
        <v>112</v>
      </c>
      <c r="Q123" s="9" t="s">
        <v>281</v>
      </c>
      <c r="R123" s="10" t="s">
        <v>97</v>
      </c>
      <c r="S123" t="s">
        <v>90</v>
      </c>
      <c r="T123" t="str">
        <f t="shared" si="3"/>
        <v>5207</v>
      </c>
    </row>
    <row r="124" spans="13:20" x14ac:dyDescent="0.2">
      <c r="M124" t="str">
        <f t="shared" si="2"/>
        <v>6223</v>
      </c>
      <c r="N124" s="9" t="s">
        <v>317</v>
      </c>
      <c r="O124" s="10" t="s">
        <v>134</v>
      </c>
      <c r="P124" t="s">
        <v>112</v>
      </c>
      <c r="Q124" s="9" t="s">
        <v>282</v>
      </c>
      <c r="R124" s="10" t="s">
        <v>98</v>
      </c>
      <c r="S124" t="s">
        <v>90</v>
      </c>
      <c r="T124" t="str">
        <f t="shared" si="3"/>
        <v>5208</v>
      </c>
    </row>
    <row r="125" spans="13:20" x14ac:dyDescent="0.2">
      <c r="M125" t="str">
        <f t="shared" si="2"/>
        <v>6224</v>
      </c>
      <c r="N125" s="9" t="s">
        <v>318</v>
      </c>
      <c r="O125" s="10" t="s">
        <v>135</v>
      </c>
      <c r="P125" t="s">
        <v>112</v>
      </c>
      <c r="Q125" s="9" t="s">
        <v>283</v>
      </c>
      <c r="R125" s="10" t="s">
        <v>99</v>
      </c>
      <c r="S125" t="s">
        <v>90</v>
      </c>
      <c r="T125" t="str">
        <f t="shared" si="3"/>
        <v>5209</v>
      </c>
    </row>
    <row r="126" spans="13:20" x14ac:dyDescent="0.2">
      <c r="M126" t="str">
        <f t="shared" si="2"/>
        <v>6225</v>
      </c>
      <c r="N126" s="9" t="s">
        <v>319</v>
      </c>
      <c r="O126" s="10" t="s">
        <v>136</v>
      </c>
      <c r="P126" t="s">
        <v>112</v>
      </c>
      <c r="Q126" s="9" t="s">
        <v>284</v>
      </c>
      <c r="R126" s="10" t="s">
        <v>100</v>
      </c>
      <c r="S126" t="s">
        <v>90</v>
      </c>
      <c r="T126" t="str">
        <f t="shared" si="3"/>
        <v>5210</v>
      </c>
    </row>
    <row r="127" spans="13:20" x14ac:dyDescent="0.2">
      <c r="M127" t="str">
        <f t="shared" si="2"/>
        <v>6226</v>
      </c>
      <c r="N127" s="9" t="s">
        <v>320</v>
      </c>
      <c r="O127" s="10" t="s">
        <v>137</v>
      </c>
      <c r="P127" t="s">
        <v>112</v>
      </c>
      <c r="Q127" s="9" t="s">
        <v>285</v>
      </c>
      <c r="R127" s="10" t="s">
        <v>101</v>
      </c>
      <c r="S127" t="s">
        <v>90</v>
      </c>
      <c r="T127" t="str">
        <f t="shared" si="3"/>
        <v>5211</v>
      </c>
    </row>
    <row r="128" spans="13:20" x14ac:dyDescent="0.2">
      <c r="M128" t="str">
        <f t="shared" si="2"/>
        <v>6227</v>
      </c>
      <c r="N128" s="9" t="s">
        <v>321</v>
      </c>
      <c r="O128" s="10" t="s">
        <v>138</v>
      </c>
      <c r="P128" t="s">
        <v>112</v>
      </c>
      <c r="Q128" s="9" t="s">
        <v>286</v>
      </c>
      <c r="R128" s="10" t="s">
        <v>102</v>
      </c>
      <c r="S128" t="s">
        <v>90</v>
      </c>
      <c r="T128" t="str">
        <f t="shared" si="3"/>
        <v>5212</v>
      </c>
    </row>
    <row r="129" spans="13:20" x14ac:dyDescent="0.2">
      <c r="M129" t="str">
        <f t="shared" si="2"/>
        <v>7201</v>
      </c>
      <c r="N129" s="9" t="s">
        <v>201</v>
      </c>
      <c r="O129" s="10" t="s">
        <v>139</v>
      </c>
      <c r="P129" t="s">
        <v>140</v>
      </c>
      <c r="Q129" s="9" t="s">
        <v>287</v>
      </c>
      <c r="R129" s="10" t="s">
        <v>103</v>
      </c>
      <c r="S129" t="s">
        <v>90</v>
      </c>
      <c r="T129" t="str">
        <f t="shared" si="3"/>
        <v>5213</v>
      </c>
    </row>
    <row r="130" spans="13:20" x14ac:dyDescent="0.2">
      <c r="M130" t="str">
        <f t="shared" si="2"/>
        <v>7202</v>
      </c>
      <c r="N130" s="9" t="s">
        <v>322</v>
      </c>
      <c r="O130" s="10" t="s">
        <v>141</v>
      </c>
      <c r="P130" t="s">
        <v>140</v>
      </c>
      <c r="Q130" s="9" t="s">
        <v>288</v>
      </c>
      <c r="R130" s="10" t="s">
        <v>104</v>
      </c>
      <c r="S130" t="s">
        <v>90</v>
      </c>
      <c r="T130" t="str">
        <f t="shared" si="3"/>
        <v>5214</v>
      </c>
    </row>
    <row r="131" spans="13:20" x14ac:dyDescent="0.2">
      <c r="M131" t="str">
        <f t="shared" si="2"/>
        <v>7203</v>
      </c>
      <c r="N131" s="9" t="s">
        <v>323</v>
      </c>
      <c r="O131" s="10" t="s">
        <v>142</v>
      </c>
      <c r="P131" t="s">
        <v>140</v>
      </c>
      <c r="Q131" s="9" t="s">
        <v>289</v>
      </c>
      <c r="R131" s="10" t="s">
        <v>105</v>
      </c>
      <c r="S131" t="s">
        <v>90</v>
      </c>
      <c r="T131" t="str">
        <f t="shared" si="3"/>
        <v>5215</v>
      </c>
    </row>
    <row r="132" spans="13:20" x14ac:dyDescent="0.2">
      <c r="M132" t="str">
        <f t="shared" si="2"/>
        <v>7204</v>
      </c>
      <c r="N132" s="9" t="s">
        <v>324</v>
      </c>
      <c r="O132" s="10" t="s">
        <v>143</v>
      </c>
      <c r="P132" t="s">
        <v>140</v>
      </c>
      <c r="Q132" s="9" t="s">
        <v>290</v>
      </c>
      <c r="R132" s="10" t="s">
        <v>106</v>
      </c>
      <c r="S132" t="s">
        <v>90</v>
      </c>
      <c r="T132" t="str">
        <f t="shared" si="3"/>
        <v>5216</v>
      </c>
    </row>
    <row r="133" spans="13:20" x14ac:dyDescent="0.2">
      <c r="M133" t="str">
        <f t="shared" si="2"/>
        <v>7205</v>
      </c>
      <c r="N133" s="9" t="s">
        <v>325</v>
      </c>
      <c r="O133" s="10" t="s">
        <v>144</v>
      </c>
      <c r="P133" t="s">
        <v>140</v>
      </c>
      <c r="Q133" s="9" t="s">
        <v>291</v>
      </c>
      <c r="R133" s="10" t="s">
        <v>107</v>
      </c>
      <c r="S133" t="s">
        <v>90</v>
      </c>
      <c r="T133" t="str">
        <f t="shared" si="3"/>
        <v>5217</v>
      </c>
    </row>
    <row r="134" spans="13:20" x14ac:dyDescent="0.2">
      <c r="M134" t="str">
        <f t="shared" si="2"/>
        <v>7206</v>
      </c>
      <c r="N134" s="9" t="s">
        <v>326</v>
      </c>
      <c r="O134" s="10" t="s">
        <v>145</v>
      </c>
      <c r="P134" t="s">
        <v>140</v>
      </c>
      <c r="Q134" s="9" t="s">
        <v>292</v>
      </c>
      <c r="R134" s="10" t="s">
        <v>108</v>
      </c>
      <c r="S134" t="s">
        <v>90</v>
      </c>
      <c r="T134" t="str">
        <f t="shared" si="3"/>
        <v>5218</v>
      </c>
    </row>
    <row r="135" spans="13:20" x14ac:dyDescent="0.2">
      <c r="M135" t="str">
        <f t="shared" si="2"/>
        <v>7207</v>
      </c>
      <c r="N135" s="9" t="s">
        <v>327</v>
      </c>
      <c r="O135" s="10" t="s">
        <v>146</v>
      </c>
      <c r="P135" t="s">
        <v>140</v>
      </c>
      <c r="Q135" s="9" t="s">
        <v>293</v>
      </c>
      <c r="R135" s="10" t="s">
        <v>109</v>
      </c>
      <c r="S135" t="s">
        <v>90</v>
      </c>
      <c r="T135" t="str">
        <f t="shared" si="3"/>
        <v>5219</v>
      </c>
    </row>
    <row r="136" spans="13:20" x14ac:dyDescent="0.2">
      <c r="M136" t="str">
        <f t="shared" si="2"/>
        <v>7208</v>
      </c>
      <c r="N136" s="9" t="s">
        <v>328</v>
      </c>
      <c r="O136" s="10" t="s">
        <v>147</v>
      </c>
      <c r="P136" t="s">
        <v>140</v>
      </c>
      <c r="Q136" s="9" t="s">
        <v>294</v>
      </c>
      <c r="R136" s="10" t="s">
        <v>110</v>
      </c>
      <c r="S136" t="s">
        <v>90</v>
      </c>
      <c r="T136" t="str">
        <f t="shared" si="3"/>
        <v>5220</v>
      </c>
    </row>
    <row r="137" spans="13:20" x14ac:dyDescent="0.2">
      <c r="M137" t="str">
        <f t="shared" si="2"/>
        <v>7209</v>
      </c>
      <c r="N137" s="9" t="s">
        <v>329</v>
      </c>
      <c r="O137" s="10" t="s">
        <v>148</v>
      </c>
      <c r="P137" t="s">
        <v>140</v>
      </c>
      <c r="Q137" s="9" t="s">
        <v>295</v>
      </c>
      <c r="R137" s="10" t="s">
        <v>111</v>
      </c>
      <c r="S137" t="s">
        <v>112</v>
      </c>
      <c r="T137" t="str">
        <f t="shared" si="3"/>
        <v>6201</v>
      </c>
    </row>
    <row r="138" spans="13:20" x14ac:dyDescent="0.2">
      <c r="M138" t="str">
        <f t="shared" si="2"/>
        <v>7210</v>
      </c>
      <c r="N138" s="9" t="s">
        <v>330</v>
      </c>
      <c r="O138" s="10" t="s">
        <v>149</v>
      </c>
      <c r="P138" t="s">
        <v>140</v>
      </c>
      <c r="Q138" s="9" t="s">
        <v>296</v>
      </c>
      <c r="R138" s="10" t="s">
        <v>113</v>
      </c>
      <c r="S138" t="s">
        <v>112</v>
      </c>
      <c r="T138" t="str">
        <f t="shared" si="3"/>
        <v>6202</v>
      </c>
    </row>
    <row r="139" spans="13:20" x14ac:dyDescent="0.2">
      <c r="M139" t="str">
        <f t="shared" si="2"/>
        <v>7211</v>
      </c>
      <c r="N139" s="9" t="s">
        <v>331</v>
      </c>
      <c r="O139" s="10" t="s">
        <v>150</v>
      </c>
      <c r="P139" t="s">
        <v>140</v>
      </c>
      <c r="Q139" s="9" t="s">
        <v>297</v>
      </c>
      <c r="R139" s="10" t="s">
        <v>114</v>
      </c>
      <c r="S139" t="s">
        <v>112</v>
      </c>
      <c r="T139" t="str">
        <f t="shared" si="3"/>
        <v>6203</v>
      </c>
    </row>
    <row r="140" spans="13:20" x14ac:dyDescent="0.2">
      <c r="M140" t="str">
        <f t="shared" si="2"/>
        <v>7212</v>
      </c>
      <c r="N140" s="9" t="s">
        <v>332</v>
      </c>
      <c r="O140" s="10" t="s">
        <v>151</v>
      </c>
      <c r="P140" t="s">
        <v>140</v>
      </c>
      <c r="Q140" s="9" t="s">
        <v>298</v>
      </c>
      <c r="R140" s="10" t="s">
        <v>115</v>
      </c>
      <c r="S140" t="s">
        <v>112</v>
      </c>
      <c r="T140" t="str">
        <f t="shared" si="3"/>
        <v>6204</v>
      </c>
    </row>
    <row r="141" spans="13:20" x14ac:dyDescent="0.2">
      <c r="M141" t="str">
        <f t="shared" si="2"/>
        <v>7213</v>
      </c>
      <c r="N141" s="9" t="s">
        <v>333</v>
      </c>
      <c r="O141" s="10" t="s">
        <v>152</v>
      </c>
      <c r="P141" t="s">
        <v>140</v>
      </c>
      <c r="Q141" s="9" t="s">
        <v>299</v>
      </c>
      <c r="R141" s="10" t="s">
        <v>116</v>
      </c>
      <c r="S141" t="s">
        <v>112</v>
      </c>
      <c r="T141" t="str">
        <f t="shared" si="3"/>
        <v>6205</v>
      </c>
    </row>
    <row r="142" spans="13:20" x14ac:dyDescent="0.2">
      <c r="M142" t="str">
        <f t="shared" si="2"/>
        <v>7214</v>
      </c>
      <c r="N142" s="9" t="s">
        <v>334</v>
      </c>
      <c r="O142" s="10" t="s">
        <v>153</v>
      </c>
      <c r="P142" t="s">
        <v>140</v>
      </c>
      <c r="Q142" s="9" t="s">
        <v>300</v>
      </c>
      <c r="R142" s="10" t="s">
        <v>117</v>
      </c>
      <c r="S142" t="s">
        <v>112</v>
      </c>
      <c r="T142" t="str">
        <f t="shared" si="3"/>
        <v>6206</v>
      </c>
    </row>
    <row r="143" spans="13:20" x14ac:dyDescent="0.2">
      <c r="M143" t="str">
        <f t="shared" si="2"/>
        <v>7215</v>
      </c>
      <c r="N143" s="9" t="s">
        <v>335</v>
      </c>
      <c r="O143" s="10" t="s">
        <v>154</v>
      </c>
      <c r="P143" t="s">
        <v>140</v>
      </c>
      <c r="Q143" s="9" t="s">
        <v>301</v>
      </c>
      <c r="R143" s="10" t="s">
        <v>118</v>
      </c>
      <c r="S143" t="s">
        <v>112</v>
      </c>
      <c r="T143" t="str">
        <f t="shared" si="3"/>
        <v>6207</v>
      </c>
    </row>
    <row r="144" spans="13:20" x14ac:dyDescent="0.2">
      <c r="M144" t="str">
        <f t="shared" si="2"/>
        <v>7216</v>
      </c>
      <c r="N144" s="9" t="s">
        <v>336</v>
      </c>
      <c r="O144" s="10" t="s">
        <v>155</v>
      </c>
      <c r="P144" t="s">
        <v>140</v>
      </c>
      <c r="Q144" s="9" t="s">
        <v>302</v>
      </c>
      <c r="R144" s="10" t="s">
        <v>119</v>
      </c>
      <c r="S144" t="s">
        <v>112</v>
      </c>
      <c r="T144" t="str">
        <f t="shared" si="3"/>
        <v>6208</v>
      </c>
    </row>
    <row r="145" spans="13:20" x14ac:dyDescent="0.2">
      <c r="M145" t="str">
        <f t="shared" si="2"/>
        <v>7217</v>
      </c>
      <c r="N145" s="9" t="s">
        <v>337</v>
      </c>
      <c r="O145" s="10" t="s">
        <v>156</v>
      </c>
      <c r="P145" t="s">
        <v>140</v>
      </c>
      <c r="Q145" s="9" t="s">
        <v>303</v>
      </c>
      <c r="R145" s="10" t="s">
        <v>120</v>
      </c>
      <c r="S145" t="s">
        <v>112</v>
      </c>
      <c r="T145" t="str">
        <f t="shared" si="3"/>
        <v>6209</v>
      </c>
    </row>
    <row r="146" spans="13:20" x14ac:dyDescent="0.2">
      <c r="M146" t="str">
        <f t="shared" si="2"/>
        <v>8201</v>
      </c>
      <c r="N146" s="9" t="s">
        <v>210</v>
      </c>
      <c r="O146" s="10" t="s">
        <v>157</v>
      </c>
      <c r="P146" t="s">
        <v>158</v>
      </c>
      <c r="Q146" s="9" t="s">
        <v>304</v>
      </c>
      <c r="R146" s="10" t="s">
        <v>121</v>
      </c>
      <c r="S146" t="s">
        <v>112</v>
      </c>
      <c r="T146" t="str">
        <f t="shared" si="3"/>
        <v>6210</v>
      </c>
    </row>
    <row r="147" spans="13:20" x14ac:dyDescent="0.2">
      <c r="M147" t="str">
        <f t="shared" ref="M147:M159" si="4">N147&amp;""</f>
        <v>8202</v>
      </c>
      <c r="N147" s="9" t="s">
        <v>338</v>
      </c>
      <c r="O147" s="10" t="s">
        <v>159</v>
      </c>
      <c r="P147" t="s">
        <v>158</v>
      </c>
      <c r="Q147" s="9" t="s">
        <v>305</v>
      </c>
      <c r="R147" s="10" t="s">
        <v>122</v>
      </c>
      <c r="S147" t="s">
        <v>112</v>
      </c>
      <c r="T147" t="str">
        <f t="shared" si="3"/>
        <v>6211</v>
      </c>
    </row>
    <row r="148" spans="13:20" x14ac:dyDescent="0.2">
      <c r="M148" t="str">
        <f t="shared" si="4"/>
        <v>8203</v>
      </c>
      <c r="N148" s="9" t="s">
        <v>339</v>
      </c>
      <c r="O148" s="10" t="s">
        <v>160</v>
      </c>
      <c r="P148" t="s">
        <v>158</v>
      </c>
      <c r="Q148" s="9" t="s">
        <v>306</v>
      </c>
      <c r="R148" s="10" t="s">
        <v>123</v>
      </c>
      <c r="S148" t="s">
        <v>112</v>
      </c>
      <c r="T148" t="str">
        <f t="shared" si="3"/>
        <v>6212</v>
      </c>
    </row>
    <row r="149" spans="13:20" x14ac:dyDescent="0.2">
      <c r="M149" t="str">
        <f t="shared" si="4"/>
        <v>8204</v>
      </c>
      <c r="N149" s="9" t="s">
        <v>340</v>
      </c>
      <c r="O149" s="10" t="s">
        <v>59</v>
      </c>
      <c r="P149" t="s">
        <v>158</v>
      </c>
      <c r="Q149" s="9" t="s">
        <v>307</v>
      </c>
      <c r="R149" s="10" t="s">
        <v>124</v>
      </c>
      <c r="S149" t="s">
        <v>112</v>
      </c>
      <c r="T149" t="str">
        <f t="shared" si="3"/>
        <v>6213</v>
      </c>
    </row>
    <row r="150" spans="13:20" x14ac:dyDescent="0.2">
      <c r="M150" t="str">
        <f t="shared" si="4"/>
        <v>8205</v>
      </c>
      <c r="N150" s="9" t="s">
        <v>341</v>
      </c>
      <c r="O150" s="10" t="s">
        <v>161</v>
      </c>
      <c r="P150" t="s">
        <v>158</v>
      </c>
      <c r="Q150" s="9" t="s">
        <v>308</v>
      </c>
      <c r="R150" s="10" t="s">
        <v>125</v>
      </c>
      <c r="S150" t="s">
        <v>112</v>
      </c>
      <c r="T150" t="str">
        <f t="shared" si="3"/>
        <v>6214</v>
      </c>
    </row>
    <row r="151" spans="13:20" x14ac:dyDescent="0.2">
      <c r="M151" t="str">
        <f t="shared" si="4"/>
        <v>8206</v>
      </c>
      <c r="N151" s="9" t="s">
        <v>342</v>
      </c>
      <c r="O151" s="10" t="s">
        <v>162</v>
      </c>
      <c r="P151" t="s">
        <v>158</v>
      </c>
      <c r="Q151" s="9" t="s">
        <v>309</v>
      </c>
      <c r="R151" s="10" t="s">
        <v>126</v>
      </c>
      <c r="S151" t="s">
        <v>112</v>
      </c>
      <c r="T151" t="str">
        <f t="shared" si="3"/>
        <v>6215</v>
      </c>
    </row>
    <row r="152" spans="13:20" x14ac:dyDescent="0.2">
      <c r="M152" t="str">
        <f t="shared" si="4"/>
        <v>8207</v>
      </c>
      <c r="N152" s="9" t="s">
        <v>343</v>
      </c>
      <c r="O152" s="10" t="s">
        <v>163</v>
      </c>
      <c r="P152" t="s">
        <v>158</v>
      </c>
      <c r="Q152" s="9" t="s">
        <v>310</v>
      </c>
      <c r="R152" s="10" t="s">
        <v>127</v>
      </c>
      <c r="S152" t="s">
        <v>112</v>
      </c>
      <c r="T152" t="str">
        <f t="shared" si="3"/>
        <v>6216</v>
      </c>
    </row>
    <row r="153" spans="13:20" x14ac:dyDescent="0.2">
      <c r="M153" t="str">
        <f t="shared" si="4"/>
        <v>9999</v>
      </c>
      <c r="N153" s="9" t="s">
        <v>344</v>
      </c>
      <c r="O153" s="10" t="s">
        <v>164</v>
      </c>
      <c r="P153" t="s">
        <v>165</v>
      </c>
      <c r="Q153" s="9" t="s">
        <v>311</v>
      </c>
      <c r="R153" s="10" t="s">
        <v>128</v>
      </c>
      <c r="S153" t="s">
        <v>112</v>
      </c>
      <c r="T153" t="str">
        <f t="shared" si="3"/>
        <v>6217</v>
      </c>
    </row>
    <row r="154" spans="13:20" x14ac:dyDescent="0.2">
      <c r="M154" t="str">
        <f t="shared" si="4"/>
        <v>9001</v>
      </c>
      <c r="N154" s="9" t="s">
        <v>345</v>
      </c>
      <c r="O154" s="10" t="s">
        <v>167</v>
      </c>
      <c r="P154" t="s">
        <v>165</v>
      </c>
      <c r="Q154" s="9" t="s">
        <v>312</v>
      </c>
      <c r="R154" s="10" t="s">
        <v>129</v>
      </c>
      <c r="S154" t="s">
        <v>112</v>
      </c>
      <c r="T154" t="str">
        <f t="shared" si="3"/>
        <v>6218</v>
      </c>
    </row>
    <row r="155" spans="13:20" x14ac:dyDescent="0.2">
      <c r="M155" t="str">
        <f t="shared" si="4"/>
        <v>9002</v>
      </c>
      <c r="N155" s="9" t="s">
        <v>346</v>
      </c>
      <c r="O155" s="10" t="s">
        <v>166</v>
      </c>
      <c r="P155" t="s">
        <v>165</v>
      </c>
      <c r="Q155" s="9" t="s">
        <v>313</v>
      </c>
      <c r="R155" s="10" t="s">
        <v>130</v>
      </c>
      <c r="S155" t="s">
        <v>112</v>
      </c>
      <c r="T155" t="str">
        <f t="shared" si="3"/>
        <v>6219</v>
      </c>
    </row>
    <row r="156" spans="13:20" x14ac:dyDescent="0.2">
      <c r="M156" t="str">
        <f t="shared" si="4"/>
        <v>9003</v>
      </c>
      <c r="N156" s="9" t="s">
        <v>347</v>
      </c>
      <c r="O156" s="10" t="s">
        <v>168</v>
      </c>
      <c r="P156" t="s">
        <v>165</v>
      </c>
      <c r="Q156" s="9" t="s">
        <v>314</v>
      </c>
      <c r="R156" s="10" t="s">
        <v>131</v>
      </c>
      <c r="S156" t="s">
        <v>112</v>
      </c>
      <c r="T156" t="str">
        <f t="shared" si="3"/>
        <v>6220</v>
      </c>
    </row>
    <row r="157" spans="13:20" x14ac:dyDescent="0.2">
      <c r="M157" t="str">
        <f t="shared" si="4"/>
        <v>9004</v>
      </c>
      <c r="N157" s="9" t="s">
        <v>348</v>
      </c>
      <c r="O157" s="10" t="s">
        <v>169</v>
      </c>
      <c r="P157" t="s">
        <v>165</v>
      </c>
      <c r="Q157" s="9" t="s">
        <v>315</v>
      </c>
      <c r="R157" s="10" t="s">
        <v>132</v>
      </c>
      <c r="S157" t="s">
        <v>112</v>
      </c>
      <c r="T157" t="str">
        <f t="shared" si="3"/>
        <v>6221</v>
      </c>
    </row>
    <row r="158" spans="13:20" x14ac:dyDescent="0.2">
      <c r="M158" t="str">
        <f t="shared" si="4"/>
        <v>9005</v>
      </c>
      <c r="N158" s="9" t="s">
        <v>349</v>
      </c>
      <c r="O158" s="10" t="s">
        <v>170</v>
      </c>
      <c r="P158" t="s">
        <v>165</v>
      </c>
      <c r="Q158" s="9" t="s">
        <v>316</v>
      </c>
      <c r="R158" s="10" t="s">
        <v>133</v>
      </c>
      <c r="S158" t="s">
        <v>112</v>
      </c>
      <c r="T158" t="str">
        <f t="shared" si="3"/>
        <v>6222</v>
      </c>
    </row>
    <row r="159" spans="13:20" x14ac:dyDescent="0.2">
      <c r="M159" t="str">
        <f t="shared" si="4"/>
        <v>1202</v>
      </c>
      <c r="N159" s="19" t="s">
        <v>209</v>
      </c>
      <c r="O159" s="10" t="s">
        <v>350</v>
      </c>
      <c r="P159" t="s">
        <v>21</v>
      </c>
      <c r="Q159" s="9" t="s">
        <v>317</v>
      </c>
      <c r="R159" s="10" t="s">
        <v>134</v>
      </c>
      <c r="S159" t="s">
        <v>112</v>
      </c>
      <c r="T159" t="str">
        <f t="shared" si="3"/>
        <v>6223</v>
      </c>
    </row>
    <row r="160" spans="13:20" x14ac:dyDescent="0.2">
      <c r="N160" s="19" t="s">
        <v>261</v>
      </c>
      <c r="O160" s="10" t="s">
        <v>374</v>
      </c>
      <c r="P160" s="33" t="s">
        <v>19</v>
      </c>
      <c r="Q160" s="9" t="s">
        <v>318</v>
      </c>
      <c r="R160" s="10" t="s">
        <v>135</v>
      </c>
      <c r="S160" t="s">
        <v>112</v>
      </c>
      <c r="T160" t="str">
        <f t="shared" si="3"/>
        <v>6224</v>
      </c>
    </row>
    <row r="161" spans="14:20" x14ac:dyDescent="0.2">
      <c r="N161" s="19" t="s">
        <v>240</v>
      </c>
      <c r="O161" s="10" t="s">
        <v>23</v>
      </c>
      <c r="P161" s="33" t="s">
        <v>21</v>
      </c>
      <c r="Q161" s="9" t="s">
        <v>319</v>
      </c>
      <c r="R161" s="10" t="s">
        <v>136</v>
      </c>
      <c r="S161" t="s">
        <v>112</v>
      </c>
      <c r="T161" t="str">
        <f t="shared" si="3"/>
        <v>6225</v>
      </c>
    </row>
    <row r="162" spans="14:20" x14ac:dyDescent="0.2">
      <c r="N162" s="19" t="s">
        <v>246</v>
      </c>
      <c r="O162" s="10" t="s">
        <v>35</v>
      </c>
      <c r="P162" s="33" t="s">
        <v>21</v>
      </c>
      <c r="Q162" s="9" t="s">
        <v>320</v>
      </c>
      <c r="R162" s="10" t="s">
        <v>137</v>
      </c>
      <c r="S162" t="s">
        <v>112</v>
      </c>
      <c r="T162" t="str">
        <f t="shared" si="3"/>
        <v>6226</v>
      </c>
    </row>
    <row r="163" spans="14:20" x14ac:dyDescent="0.2">
      <c r="N163" s="19" t="s">
        <v>239</v>
      </c>
      <c r="O163" s="10" t="s">
        <v>20</v>
      </c>
      <c r="P163" s="33" t="s">
        <v>21</v>
      </c>
      <c r="Q163" s="9" t="s">
        <v>321</v>
      </c>
      <c r="R163" s="10" t="s">
        <v>138</v>
      </c>
      <c r="S163" t="s">
        <v>112</v>
      </c>
      <c r="T163" t="str">
        <f t="shared" si="3"/>
        <v>6227</v>
      </c>
    </row>
    <row r="164" spans="14:20" x14ac:dyDescent="0.2">
      <c r="N164" s="19" t="s">
        <v>253</v>
      </c>
      <c r="O164" s="10" t="s">
        <v>50</v>
      </c>
      <c r="P164" s="33" t="s">
        <v>21</v>
      </c>
      <c r="Q164" s="19"/>
      <c r="R164" s="10"/>
      <c r="S164" s="33"/>
    </row>
    <row r="165" spans="14:20" x14ac:dyDescent="0.2">
      <c r="N165" s="19" t="s">
        <v>249</v>
      </c>
      <c r="O165" s="10" t="s">
        <v>42</v>
      </c>
      <c r="P165" s="33" t="s">
        <v>21</v>
      </c>
      <c r="Q165" s="9"/>
      <c r="R165" s="10"/>
    </row>
    <row r="166" spans="14:20" x14ac:dyDescent="0.2">
      <c r="N166" s="19" t="s">
        <v>257</v>
      </c>
      <c r="O166" s="10" t="s">
        <v>58</v>
      </c>
      <c r="P166" s="33" t="s">
        <v>21</v>
      </c>
      <c r="Q166" s="9"/>
      <c r="R166" s="10"/>
    </row>
    <row r="167" spans="14:20" x14ac:dyDescent="0.2">
      <c r="Q167" s="9"/>
      <c r="R167" s="10"/>
    </row>
    <row r="168" spans="14:20" x14ac:dyDescent="0.2">
      <c r="Q168" s="9"/>
      <c r="R168" s="10"/>
    </row>
    <row r="169" spans="14:20" x14ac:dyDescent="0.2">
      <c r="Q169" s="9"/>
      <c r="R169" s="10"/>
    </row>
    <row r="170" spans="14:20" x14ac:dyDescent="0.2">
      <c r="Q170" s="9"/>
      <c r="R170" s="10"/>
    </row>
    <row r="171" spans="14:20" x14ac:dyDescent="0.2">
      <c r="Q171" s="9"/>
      <c r="R171" s="10"/>
    </row>
    <row r="172" spans="14:20" x14ac:dyDescent="0.2">
      <c r="Q172" s="9"/>
      <c r="R172" s="10"/>
    </row>
    <row r="173" spans="14:20" x14ac:dyDescent="0.2">
      <c r="Q173" s="9"/>
      <c r="R173" s="10"/>
    </row>
    <row r="174" spans="14:20" x14ac:dyDescent="0.2">
      <c r="Q174" s="9"/>
      <c r="R174" s="10"/>
    </row>
    <row r="175" spans="14:20" x14ac:dyDescent="0.2">
      <c r="Q175" s="9"/>
      <c r="R175" s="10"/>
    </row>
    <row r="176" spans="14:20" x14ac:dyDescent="0.2">
      <c r="Q176" s="9"/>
      <c r="R176" s="10"/>
    </row>
    <row r="177" spans="17:18" x14ac:dyDescent="0.2">
      <c r="Q177" s="9"/>
      <c r="R177" s="10"/>
    </row>
    <row r="178" spans="17:18" x14ac:dyDescent="0.2">
      <c r="Q178" s="9"/>
      <c r="R178" s="10"/>
    </row>
    <row r="179" spans="17:18" x14ac:dyDescent="0.2">
      <c r="Q179" s="9"/>
      <c r="R179" s="10"/>
    </row>
    <row r="180" spans="17:18" x14ac:dyDescent="0.2">
      <c r="Q180" s="9"/>
      <c r="R180" s="10"/>
    </row>
    <row r="181" spans="17:18" x14ac:dyDescent="0.2">
      <c r="Q181" s="9"/>
      <c r="R181" s="10"/>
    </row>
    <row r="182" spans="17:18" x14ac:dyDescent="0.2">
      <c r="Q182" s="9"/>
      <c r="R182" s="10"/>
    </row>
    <row r="183" spans="17:18" x14ac:dyDescent="0.2">
      <c r="Q183" s="9"/>
      <c r="R183" s="10"/>
    </row>
    <row r="184" spans="17:18" x14ac:dyDescent="0.2">
      <c r="Q184" s="9"/>
      <c r="R184" s="10"/>
    </row>
    <row r="185" spans="17:18" x14ac:dyDescent="0.2">
      <c r="Q185" s="9"/>
      <c r="R185" s="10"/>
    </row>
    <row r="186" spans="17:18" x14ac:dyDescent="0.2">
      <c r="Q186" s="9"/>
      <c r="R186" s="10"/>
    </row>
    <row r="187" spans="17:18" x14ac:dyDescent="0.2">
      <c r="Q187" s="9"/>
      <c r="R187" s="10"/>
    </row>
    <row r="188" spans="17:18" x14ac:dyDescent="0.2">
      <c r="Q188" s="9"/>
      <c r="R188" s="10"/>
    </row>
    <row r="189" spans="17:18" x14ac:dyDescent="0.2">
      <c r="Q189" s="9"/>
      <c r="R189" s="10"/>
    </row>
    <row r="190" spans="17:18" x14ac:dyDescent="0.2">
      <c r="Q190" s="9"/>
      <c r="R190" s="10"/>
    </row>
  </sheetData>
  <mergeCells count="21">
    <mergeCell ref="A44:D44"/>
    <mergeCell ref="E44:G44"/>
    <mergeCell ref="H44:K44"/>
    <mergeCell ref="L4:L5"/>
    <mergeCell ref="A43:D43"/>
    <mergeCell ref="E43:G43"/>
    <mergeCell ref="H43:K43"/>
    <mergeCell ref="G4:G5"/>
    <mergeCell ref="H4:H5"/>
    <mergeCell ref="J4:J5"/>
    <mergeCell ref="K4:K5"/>
    <mergeCell ref="A1:E1"/>
    <mergeCell ref="F1:L1"/>
    <mergeCell ref="A2:E2"/>
    <mergeCell ref="F2:L2"/>
    <mergeCell ref="A4:A5"/>
    <mergeCell ref="B4:B5"/>
    <mergeCell ref="C4:C5"/>
    <mergeCell ref="D4:D5"/>
    <mergeCell ref="E4:E5"/>
    <mergeCell ref="F4:F5"/>
  </mergeCells>
  <pageMargins left="0.37" right="0.14000000000000001" top="0.52" bottom="1" header="0.5" footer="0.5"/>
  <pageSetup paperSize="8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25"/>
  <sheetViews>
    <sheetView topLeftCell="A41" workbookViewId="0">
      <selection activeCell="E41" sqref="E1:E1048576"/>
    </sheetView>
  </sheetViews>
  <sheetFormatPr defaultRowHeight="15" x14ac:dyDescent="0.2"/>
  <cols>
    <col min="1" max="1" width="3.5703125" style="25" bestFit="1" customWidth="1"/>
    <col min="2" max="2" width="6.5703125" style="25" customWidth="1"/>
    <col min="3" max="3" width="7.85546875" style="25" bestFit="1" customWidth="1"/>
    <col min="4" max="4" width="31.140625" style="15" customWidth="1"/>
    <col min="5" max="5" width="12.42578125" style="32" customWidth="1"/>
    <col min="6" max="6" width="33.5703125" style="25" bestFit="1" customWidth="1"/>
    <col min="7" max="9" width="5.7109375" style="25" customWidth="1"/>
    <col min="10" max="10" width="24" style="26" bestFit="1" customWidth="1"/>
    <col min="11" max="11" width="13.140625" style="26" bestFit="1" customWidth="1"/>
    <col min="12" max="12" width="13.85546875" customWidth="1"/>
    <col min="13" max="13" width="0" hidden="1" customWidth="1"/>
    <col min="14" max="14" width="5" hidden="1" customWidth="1"/>
    <col min="15" max="15" width="29.85546875" hidden="1" customWidth="1"/>
    <col min="16" max="16" width="11.85546875" hidden="1" customWidth="1"/>
    <col min="17" max="17" width="5" hidden="1" customWidth="1"/>
    <col min="18" max="18" width="29.85546875" hidden="1" customWidth="1"/>
    <col min="19" max="19" width="11.85546875" hidden="1" customWidth="1"/>
    <col min="20" max="20" width="0" hidden="1" customWidth="1"/>
  </cols>
  <sheetData>
    <row r="1" spans="1:19" s="1" customFormat="1" ht="15.75" x14ac:dyDescent="0.25">
      <c r="A1" s="51" t="s">
        <v>0</v>
      </c>
      <c r="B1" s="51"/>
      <c r="C1" s="51"/>
      <c r="D1" s="51"/>
      <c r="E1" s="51"/>
      <c r="F1" s="51" t="s">
        <v>1</v>
      </c>
      <c r="G1" s="51"/>
      <c r="H1" s="51"/>
      <c r="I1" s="51"/>
      <c r="J1" s="51"/>
      <c r="K1" s="51"/>
      <c r="L1" s="51"/>
    </row>
    <row r="2" spans="1:19" s="1" customFormat="1" ht="15.75" x14ac:dyDescent="0.25">
      <c r="A2" s="51" t="s">
        <v>2</v>
      </c>
      <c r="B2" s="51"/>
      <c r="C2" s="51"/>
      <c r="D2" s="51"/>
      <c r="E2" s="51"/>
      <c r="F2" s="51" t="s">
        <v>484</v>
      </c>
      <c r="G2" s="51"/>
      <c r="H2" s="51"/>
      <c r="I2" s="51"/>
      <c r="J2" s="51"/>
      <c r="K2" s="51"/>
      <c r="L2" s="51"/>
    </row>
    <row r="3" spans="1:19" s="1" customFormat="1" ht="15.75" x14ac:dyDescent="0.25">
      <c r="D3" s="14"/>
      <c r="E3" s="21"/>
      <c r="J3" s="13"/>
      <c r="K3" s="13"/>
    </row>
    <row r="4" spans="1:19" s="2" customFormat="1" ht="15.75" customHeight="1" x14ac:dyDescent="0.2">
      <c r="A4" s="52" t="s">
        <v>3</v>
      </c>
      <c r="B4" s="52" t="s">
        <v>4</v>
      </c>
      <c r="C4" s="52" t="s">
        <v>5</v>
      </c>
      <c r="D4" s="53" t="s">
        <v>6</v>
      </c>
      <c r="E4" s="52" t="s">
        <v>7</v>
      </c>
      <c r="F4" s="52" t="s">
        <v>8</v>
      </c>
      <c r="G4" s="52" t="s">
        <v>9</v>
      </c>
      <c r="H4" s="58" t="s">
        <v>10</v>
      </c>
      <c r="I4" s="7"/>
      <c r="J4" s="60" t="s">
        <v>11</v>
      </c>
      <c r="K4" s="58" t="s">
        <v>12</v>
      </c>
      <c r="L4" s="52" t="s">
        <v>13</v>
      </c>
    </row>
    <row r="5" spans="1:19" s="2" customFormat="1" ht="62.25" customHeight="1" x14ac:dyDescent="0.2">
      <c r="A5" s="52"/>
      <c r="B5" s="52"/>
      <c r="C5" s="52"/>
      <c r="D5" s="54"/>
      <c r="E5" s="52"/>
      <c r="F5" s="52"/>
      <c r="G5" s="52"/>
      <c r="H5" s="59"/>
      <c r="I5" s="8"/>
      <c r="J5" s="61"/>
      <c r="K5" s="59"/>
      <c r="L5" s="52"/>
    </row>
    <row r="6" spans="1:19" s="2" customFormat="1" ht="18" customHeight="1" x14ac:dyDescent="0.25">
      <c r="A6" s="49">
        <v>1</v>
      </c>
      <c r="B6" s="4">
        <v>1</v>
      </c>
      <c r="C6" s="4">
        <v>110001</v>
      </c>
      <c r="D6" s="40" t="s">
        <v>1003</v>
      </c>
      <c r="E6" s="66" t="s">
        <v>406</v>
      </c>
      <c r="F6" s="4" t="s">
        <v>523</v>
      </c>
      <c r="G6" s="4" t="s">
        <v>198</v>
      </c>
      <c r="H6" s="4" t="s">
        <v>527</v>
      </c>
      <c r="I6" s="22" t="s">
        <v>202</v>
      </c>
      <c r="J6" s="40" t="str">
        <f>VLOOKUP(I6,$N$81:$S$299,2,0)</f>
        <v>THCS Lê Hồng Phong</v>
      </c>
      <c r="K6" s="23" t="str">
        <f>VLOOKUP(I6,$N$81:$S$199,3,0)</f>
        <v>TP Ninh Bình</v>
      </c>
      <c r="L6" s="36"/>
      <c r="N6" s="9"/>
      <c r="O6" s="10"/>
      <c r="P6"/>
      <c r="Q6" s="9"/>
      <c r="R6" s="10"/>
      <c r="S6"/>
    </row>
    <row r="7" spans="1:19" s="2" customFormat="1" ht="18" customHeight="1" x14ac:dyDescent="0.25">
      <c r="A7" s="49">
        <v>2</v>
      </c>
      <c r="B7" s="4">
        <v>1</v>
      </c>
      <c r="C7" s="4">
        <v>110002</v>
      </c>
      <c r="D7" s="40" t="s">
        <v>1004</v>
      </c>
      <c r="E7" s="66" t="s">
        <v>365</v>
      </c>
      <c r="F7" s="4" t="s">
        <v>578</v>
      </c>
      <c r="G7" s="4" t="s">
        <v>198</v>
      </c>
      <c r="H7" s="4" t="s">
        <v>199</v>
      </c>
      <c r="I7" s="22" t="s">
        <v>203</v>
      </c>
      <c r="J7" s="40" t="str">
        <f>VLOOKUP(I7,$N$81:$S$299,2,0)</f>
        <v>THCS Trương Hán Siêu</v>
      </c>
      <c r="K7" s="23" t="str">
        <f>VLOOKUP(I7,$N$81:$S$199,3,0)</f>
        <v>TP Ninh Bình</v>
      </c>
      <c r="L7" s="36"/>
      <c r="N7" s="9"/>
      <c r="O7" s="10"/>
      <c r="P7"/>
      <c r="Q7" s="9"/>
      <c r="R7" s="10"/>
      <c r="S7"/>
    </row>
    <row r="8" spans="1:19" s="2" customFormat="1" ht="18" customHeight="1" x14ac:dyDescent="0.25">
      <c r="A8" s="49">
        <v>3</v>
      </c>
      <c r="B8" s="4">
        <v>1</v>
      </c>
      <c r="C8" s="4">
        <v>110003</v>
      </c>
      <c r="D8" s="40" t="s">
        <v>1005</v>
      </c>
      <c r="E8" s="66" t="s">
        <v>441</v>
      </c>
      <c r="F8" s="4" t="s">
        <v>523</v>
      </c>
      <c r="G8" s="4" t="s">
        <v>198</v>
      </c>
      <c r="H8" s="4" t="s">
        <v>199</v>
      </c>
      <c r="I8" s="22" t="s">
        <v>202</v>
      </c>
      <c r="J8" s="40" t="str">
        <f>VLOOKUP(I8,$N$81:$S$299,2,0)</f>
        <v>THCS Lê Hồng Phong</v>
      </c>
      <c r="K8" s="23" t="str">
        <f>VLOOKUP(I8,$N$81:$S$199,3,0)</f>
        <v>TP Ninh Bình</v>
      </c>
      <c r="L8" s="36"/>
      <c r="N8" s="9"/>
      <c r="O8" s="10"/>
      <c r="P8"/>
      <c r="Q8" s="9"/>
      <c r="R8" s="10"/>
      <c r="S8"/>
    </row>
    <row r="9" spans="1:19" s="2" customFormat="1" ht="18" customHeight="1" x14ac:dyDescent="0.25">
      <c r="A9" s="49">
        <v>4</v>
      </c>
      <c r="B9" s="4">
        <v>1</v>
      </c>
      <c r="C9" s="4">
        <v>110005</v>
      </c>
      <c r="D9" s="40" t="s">
        <v>1006</v>
      </c>
      <c r="E9" s="66" t="s">
        <v>485</v>
      </c>
      <c r="F9" s="4" t="s">
        <v>523</v>
      </c>
      <c r="G9" s="4" t="s">
        <v>198</v>
      </c>
      <c r="H9" s="4" t="s">
        <v>527</v>
      </c>
      <c r="I9" s="22" t="s">
        <v>203</v>
      </c>
      <c r="J9" s="40" t="str">
        <f>VLOOKUP(I9,$N$81:$S$299,2,0)</f>
        <v>THCS Trương Hán Siêu</v>
      </c>
      <c r="K9" s="23" t="str">
        <f>VLOOKUP(I9,$N$81:$S$199,3,0)</f>
        <v>TP Ninh Bình</v>
      </c>
      <c r="L9" s="36"/>
      <c r="N9" s="9"/>
      <c r="O9" s="10"/>
      <c r="P9"/>
      <c r="Q9" s="9"/>
      <c r="R9" s="10"/>
      <c r="S9"/>
    </row>
    <row r="10" spans="1:19" s="2" customFormat="1" ht="18" customHeight="1" x14ac:dyDescent="0.25">
      <c r="A10" s="49">
        <v>5</v>
      </c>
      <c r="B10" s="4">
        <v>1</v>
      </c>
      <c r="C10" s="4">
        <v>110007</v>
      </c>
      <c r="D10" s="40" t="s">
        <v>1007</v>
      </c>
      <c r="E10" s="66" t="s">
        <v>486</v>
      </c>
      <c r="F10" s="4" t="s">
        <v>523</v>
      </c>
      <c r="G10" s="4" t="s">
        <v>198</v>
      </c>
      <c r="H10" s="4" t="s">
        <v>527</v>
      </c>
      <c r="I10" s="22" t="s">
        <v>204</v>
      </c>
      <c r="J10" s="40" t="str">
        <f>VLOOKUP(I10,$N$81:$S$299,2,0)</f>
        <v>THCS Lý Tự Trọng</v>
      </c>
      <c r="K10" s="23" t="str">
        <f>VLOOKUP(I10,$N$81:$S$199,3,0)</f>
        <v>TP Ninh Bình</v>
      </c>
      <c r="L10" s="36"/>
      <c r="N10" s="9"/>
      <c r="O10" s="10"/>
      <c r="P10"/>
      <c r="Q10" s="9"/>
      <c r="R10" s="10"/>
      <c r="S10"/>
    </row>
    <row r="11" spans="1:19" s="2" customFormat="1" ht="18" customHeight="1" x14ac:dyDescent="0.25">
      <c r="A11" s="49">
        <v>6</v>
      </c>
      <c r="B11" s="4">
        <v>1</v>
      </c>
      <c r="C11" s="4">
        <v>110008</v>
      </c>
      <c r="D11" s="40" t="s">
        <v>1008</v>
      </c>
      <c r="E11" s="68">
        <v>38146</v>
      </c>
      <c r="F11" s="4" t="s">
        <v>523</v>
      </c>
      <c r="G11" s="4" t="s">
        <v>198</v>
      </c>
      <c r="H11" s="4" t="s">
        <v>527</v>
      </c>
      <c r="I11" s="22" t="s">
        <v>202</v>
      </c>
      <c r="J11" s="40" t="str">
        <f>VLOOKUP(I11,$N$81:$S$299,2,0)</f>
        <v>THCS Lê Hồng Phong</v>
      </c>
      <c r="K11" s="23" t="str">
        <f>VLOOKUP(I11,$N$81:$S$199,3,0)</f>
        <v>TP Ninh Bình</v>
      </c>
      <c r="L11" s="36"/>
      <c r="N11" s="9"/>
      <c r="O11" s="10"/>
      <c r="P11"/>
      <c r="Q11" s="9"/>
      <c r="R11" s="10"/>
      <c r="S11"/>
    </row>
    <row r="12" spans="1:19" s="2" customFormat="1" ht="18" customHeight="1" x14ac:dyDescent="0.25">
      <c r="A12" s="49">
        <v>7</v>
      </c>
      <c r="B12" s="4">
        <v>1</v>
      </c>
      <c r="C12" s="4">
        <v>110009</v>
      </c>
      <c r="D12" s="40" t="s">
        <v>1009</v>
      </c>
      <c r="E12" s="68">
        <v>38142</v>
      </c>
      <c r="F12" s="4" t="s">
        <v>578</v>
      </c>
      <c r="G12" s="4" t="s">
        <v>198</v>
      </c>
      <c r="H12" s="4" t="s">
        <v>527</v>
      </c>
      <c r="I12" s="22" t="s">
        <v>279</v>
      </c>
      <c r="J12" s="40" t="str">
        <f>VLOOKUP(I12,$N$81:$S$299,2,0)</f>
        <v>THCS Khánh Hội</v>
      </c>
      <c r="K12" s="23" t="str">
        <f>VLOOKUP(I12,$N$81:$S$199,3,0)</f>
        <v>Yên Khánh</v>
      </c>
      <c r="L12" s="36"/>
      <c r="N12" s="9"/>
      <c r="O12" s="10"/>
      <c r="P12"/>
      <c r="Q12" s="9"/>
      <c r="R12" s="10"/>
      <c r="S12"/>
    </row>
    <row r="13" spans="1:19" s="2" customFormat="1" ht="18" customHeight="1" x14ac:dyDescent="0.25">
      <c r="A13" s="49">
        <v>8</v>
      </c>
      <c r="B13" s="4">
        <v>1</v>
      </c>
      <c r="C13" s="4">
        <v>110011</v>
      </c>
      <c r="D13" s="40" t="s">
        <v>1010</v>
      </c>
      <c r="E13" s="68">
        <v>38139</v>
      </c>
      <c r="F13" s="4" t="s">
        <v>523</v>
      </c>
      <c r="G13" s="4" t="s">
        <v>198</v>
      </c>
      <c r="H13" s="4" t="s">
        <v>199</v>
      </c>
      <c r="I13" s="22" t="s">
        <v>203</v>
      </c>
      <c r="J13" s="40" t="str">
        <f>VLOOKUP(I13,$N$81:$S$299,2,0)</f>
        <v>THCS Trương Hán Siêu</v>
      </c>
      <c r="K13" s="23" t="str">
        <f>VLOOKUP(I13,$N$81:$S$199,3,0)</f>
        <v>TP Ninh Bình</v>
      </c>
      <c r="L13" s="36"/>
      <c r="N13" s="9"/>
      <c r="O13" s="10"/>
      <c r="P13"/>
      <c r="Q13" s="9"/>
      <c r="R13" s="10"/>
      <c r="S13"/>
    </row>
    <row r="14" spans="1:19" s="2" customFormat="1" ht="18" customHeight="1" x14ac:dyDescent="0.25">
      <c r="A14" s="49">
        <v>9</v>
      </c>
      <c r="B14" s="4">
        <v>1</v>
      </c>
      <c r="C14" s="4">
        <v>110012</v>
      </c>
      <c r="D14" s="40" t="s">
        <v>1010</v>
      </c>
      <c r="E14" s="66" t="s">
        <v>181</v>
      </c>
      <c r="F14" s="4" t="s">
        <v>565</v>
      </c>
      <c r="G14" s="4" t="s">
        <v>198</v>
      </c>
      <c r="H14" s="4" t="s">
        <v>527</v>
      </c>
      <c r="I14" s="22" t="s">
        <v>204</v>
      </c>
      <c r="J14" s="40" t="str">
        <f>VLOOKUP(I14,$N$81:$S$299,2,0)</f>
        <v>THCS Lý Tự Trọng</v>
      </c>
      <c r="K14" s="23" t="str">
        <f>VLOOKUP(I14,$N$81:$S$199,3,0)</f>
        <v>TP Ninh Bình</v>
      </c>
      <c r="L14" s="36"/>
      <c r="N14" s="9"/>
      <c r="O14" s="10"/>
      <c r="P14"/>
      <c r="Q14" s="9"/>
      <c r="R14" s="10"/>
      <c r="S14"/>
    </row>
    <row r="15" spans="1:19" s="2" customFormat="1" ht="18" customHeight="1" x14ac:dyDescent="0.25">
      <c r="A15" s="49">
        <v>10</v>
      </c>
      <c r="B15" s="4">
        <v>1</v>
      </c>
      <c r="C15" s="4">
        <v>110013</v>
      </c>
      <c r="D15" s="40" t="s">
        <v>1011</v>
      </c>
      <c r="E15" s="66" t="s">
        <v>393</v>
      </c>
      <c r="F15" s="4" t="s">
        <v>523</v>
      </c>
      <c r="G15" s="4" t="s">
        <v>198</v>
      </c>
      <c r="H15" s="4" t="s">
        <v>527</v>
      </c>
      <c r="I15" s="22" t="s">
        <v>223</v>
      </c>
      <c r="J15" s="40" t="str">
        <f>VLOOKUP(I15,$N$81:$S$299,2,0)</f>
        <v>THCS Đinh Tiên Hoàng</v>
      </c>
      <c r="K15" s="23" t="str">
        <f>VLOOKUP(I15,$N$81:$S$199,3,0)</f>
        <v>Hoa Lư</v>
      </c>
      <c r="L15" s="36"/>
      <c r="N15" s="9"/>
      <c r="O15" s="10"/>
      <c r="P15"/>
      <c r="Q15" s="9"/>
      <c r="R15" s="10"/>
      <c r="S15"/>
    </row>
    <row r="16" spans="1:19" s="2" customFormat="1" ht="18" customHeight="1" x14ac:dyDescent="0.25">
      <c r="A16" s="49">
        <v>11</v>
      </c>
      <c r="B16" s="4">
        <v>1</v>
      </c>
      <c r="C16" s="4">
        <v>110014</v>
      </c>
      <c r="D16" s="40" t="s">
        <v>1012</v>
      </c>
      <c r="E16" s="66" t="s">
        <v>487</v>
      </c>
      <c r="F16" s="4" t="s">
        <v>523</v>
      </c>
      <c r="G16" s="4" t="s">
        <v>198</v>
      </c>
      <c r="H16" s="4" t="s">
        <v>527</v>
      </c>
      <c r="I16" s="22" t="s">
        <v>204</v>
      </c>
      <c r="J16" s="40" t="str">
        <f>VLOOKUP(I16,$N$81:$S$299,2,0)</f>
        <v>THCS Lý Tự Trọng</v>
      </c>
      <c r="K16" s="23" t="str">
        <f>VLOOKUP(I16,$N$81:$S$199,3,0)</f>
        <v>TP Ninh Bình</v>
      </c>
      <c r="L16" s="36"/>
      <c r="N16" s="9"/>
      <c r="O16" s="10"/>
      <c r="P16"/>
      <c r="Q16" s="9"/>
      <c r="R16" s="10"/>
      <c r="S16"/>
    </row>
    <row r="17" spans="1:19" s="2" customFormat="1" ht="18" customHeight="1" x14ac:dyDescent="0.25">
      <c r="A17" s="49">
        <v>12</v>
      </c>
      <c r="B17" s="4">
        <v>1</v>
      </c>
      <c r="C17" s="4">
        <v>110015</v>
      </c>
      <c r="D17" s="40" t="s">
        <v>1013</v>
      </c>
      <c r="E17" s="66" t="s">
        <v>355</v>
      </c>
      <c r="F17" s="4" t="s">
        <v>523</v>
      </c>
      <c r="G17" s="4" t="s">
        <v>198</v>
      </c>
      <c r="H17" s="4" t="s">
        <v>527</v>
      </c>
      <c r="I17" s="22" t="s">
        <v>204</v>
      </c>
      <c r="J17" s="40" t="str">
        <f>VLOOKUP(I17,$N$81:$S$299,2,0)</f>
        <v>THCS Lý Tự Trọng</v>
      </c>
      <c r="K17" s="23" t="str">
        <f>VLOOKUP(I17,$N$81:$S$199,3,0)</f>
        <v>TP Ninh Bình</v>
      </c>
      <c r="L17" s="36"/>
      <c r="N17" s="9"/>
      <c r="O17" s="10"/>
      <c r="P17"/>
      <c r="Q17" s="9"/>
      <c r="R17" s="10"/>
      <c r="S17"/>
    </row>
    <row r="18" spans="1:19" s="2" customFormat="1" ht="18" customHeight="1" x14ac:dyDescent="0.25">
      <c r="A18" s="49">
        <v>13</v>
      </c>
      <c r="B18" s="4">
        <v>1</v>
      </c>
      <c r="C18" s="4">
        <v>110016</v>
      </c>
      <c r="D18" s="40" t="s">
        <v>1014</v>
      </c>
      <c r="E18" s="68">
        <v>38139</v>
      </c>
      <c r="F18" s="4" t="s">
        <v>638</v>
      </c>
      <c r="G18" s="4" t="s">
        <v>198</v>
      </c>
      <c r="H18" s="4" t="s">
        <v>527</v>
      </c>
      <c r="I18" s="22" t="s">
        <v>200</v>
      </c>
      <c r="J18" s="40" t="str">
        <f>VLOOKUP(I18,$N$81:$S$299,2,0)</f>
        <v>THCS Thị trấn Nho Quan</v>
      </c>
      <c r="K18" s="23" t="str">
        <f>VLOOKUP(I18,$N$81:$S$199,3,0)</f>
        <v>Nho Quan</v>
      </c>
      <c r="L18" s="36"/>
      <c r="N18" s="9"/>
      <c r="O18" s="10"/>
      <c r="P18"/>
      <c r="Q18" s="9"/>
      <c r="R18" s="10"/>
      <c r="S18"/>
    </row>
    <row r="19" spans="1:19" s="2" customFormat="1" ht="18" customHeight="1" x14ac:dyDescent="0.25">
      <c r="A19" s="49">
        <v>14</v>
      </c>
      <c r="B19" s="4">
        <v>1</v>
      </c>
      <c r="C19" s="4">
        <v>110017</v>
      </c>
      <c r="D19" s="40" t="s">
        <v>1015</v>
      </c>
      <c r="E19" s="68">
        <v>38327</v>
      </c>
      <c r="F19" s="4" t="s">
        <v>523</v>
      </c>
      <c r="G19" s="4" t="s">
        <v>198</v>
      </c>
      <c r="H19" s="4" t="s">
        <v>199</v>
      </c>
      <c r="I19" s="22" t="s">
        <v>202</v>
      </c>
      <c r="J19" s="40" t="str">
        <f>VLOOKUP(I19,$N$81:$S$299,2,0)</f>
        <v>THCS Lê Hồng Phong</v>
      </c>
      <c r="K19" s="23" t="str">
        <f>VLOOKUP(I19,$N$81:$S$199,3,0)</f>
        <v>TP Ninh Bình</v>
      </c>
      <c r="L19" s="36"/>
      <c r="N19" s="9"/>
      <c r="O19" s="10"/>
      <c r="P19"/>
      <c r="Q19" s="9"/>
      <c r="R19" s="10"/>
      <c r="S19"/>
    </row>
    <row r="20" spans="1:19" s="2" customFormat="1" ht="18" customHeight="1" x14ac:dyDescent="0.25">
      <c r="A20" s="49">
        <v>15</v>
      </c>
      <c r="B20" s="4">
        <v>1</v>
      </c>
      <c r="C20" s="4">
        <v>110018</v>
      </c>
      <c r="D20" s="40" t="s">
        <v>1016</v>
      </c>
      <c r="E20" s="66" t="s">
        <v>488</v>
      </c>
      <c r="F20" s="4" t="s">
        <v>523</v>
      </c>
      <c r="G20" s="4" t="s">
        <v>198</v>
      </c>
      <c r="H20" s="4" t="s">
        <v>199</v>
      </c>
      <c r="I20" s="22" t="s">
        <v>203</v>
      </c>
      <c r="J20" s="40" t="str">
        <f>VLOOKUP(I20,$N$81:$S$299,2,0)</f>
        <v>THCS Trương Hán Siêu</v>
      </c>
      <c r="K20" s="23" t="str">
        <f>VLOOKUP(I20,$N$81:$S$199,3,0)</f>
        <v>TP Ninh Bình</v>
      </c>
      <c r="L20" s="36"/>
      <c r="N20" s="9"/>
      <c r="O20" s="10"/>
      <c r="P20"/>
      <c r="Q20" s="9"/>
      <c r="R20" s="10"/>
      <c r="S20"/>
    </row>
    <row r="21" spans="1:19" s="2" customFormat="1" ht="18" customHeight="1" x14ac:dyDescent="0.25">
      <c r="A21" s="49">
        <v>16</v>
      </c>
      <c r="B21" s="4">
        <v>1</v>
      </c>
      <c r="C21" s="4">
        <v>110019</v>
      </c>
      <c r="D21" s="40" t="s">
        <v>813</v>
      </c>
      <c r="E21" s="66" t="s">
        <v>406</v>
      </c>
      <c r="F21" s="4" t="s">
        <v>523</v>
      </c>
      <c r="G21" s="4" t="s">
        <v>198</v>
      </c>
      <c r="H21" s="4" t="s">
        <v>527</v>
      </c>
      <c r="I21" s="22" t="s">
        <v>203</v>
      </c>
      <c r="J21" s="40" t="str">
        <f>VLOOKUP(I21,$N$81:$S$299,2,0)</f>
        <v>THCS Trương Hán Siêu</v>
      </c>
      <c r="K21" s="23" t="str">
        <f>VLOOKUP(I21,$N$81:$S$199,3,0)</f>
        <v>TP Ninh Bình</v>
      </c>
      <c r="L21" s="36"/>
      <c r="N21" s="9"/>
      <c r="O21" s="10"/>
      <c r="P21"/>
      <c r="Q21" s="9"/>
      <c r="R21" s="10"/>
      <c r="S21"/>
    </row>
    <row r="22" spans="1:19" s="2" customFormat="1" ht="18" customHeight="1" x14ac:dyDescent="0.25">
      <c r="A22" s="49">
        <v>17</v>
      </c>
      <c r="B22" s="4">
        <v>1</v>
      </c>
      <c r="C22" s="4">
        <v>110020</v>
      </c>
      <c r="D22" s="40" t="s">
        <v>1017</v>
      </c>
      <c r="E22" s="66" t="s">
        <v>489</v>
      </c>
      <c r="F22" s="4" t="s">
        <v>523</v>
      </c>
      <c r="G22" s="4" t="s">
        <v>198</v>
      </c>
      <c r="H22" s="4" t="s">
        <v>199</v>
      </c>
      <c r="I22" s="22" t="s">
        <v>232</v>
      </c>
      <c r="J22" s="40" t="str">
        <f>VLOOKUP(I22,$N$81:$S$299,2,0)</f>
        <v>THCS Ninh Thành</v>
      </c>
      <c r="K22" s="23" t="str">
        <f>VLOOKUP(I22,$N$81:$S$199,3,0)</f>
        <v>TP Ninh Bình</v>
      </c>
      <c r="L22" s="36"/>
      <c r="N22" s="9"/>
      <c r="O22" s="10"/>
      <c r="P22"/>
      <c r="Q22" s="9"/>
      <c r="R22" s="10"/>
      <c r="S22"/>
    </row>
    <row r="23" spans="1:19" s="2" customFormat="1" ht="18" customHeight="1" x14ac:dyDescent="0.25">
      <c r="A23" s="49">
        <v>18</v>
      </c>
      <c r="B23" s="4">
        <v>1</v>
      </c>
      <c r="C23" s="4">
        <v>110022</v>
      </c>
      <c r="D23" s="40" t="s">
        <v>1018</v>
      </c>
      <c r="E23" s="66" t="s">
        <v>490</v>
      </c>
      <c r="F23" s="4" t="s">
        <v>523</v>
      </c>
      <c r="G23" s="4" t="s">
        <v>198</v>
      </c>
      <c r="H23" s="4" t="s">
        <v>199</v>
      </c>
      <c r="I23" s="22" t="s">
        <v>202</v>
      </c>
      <c r="J23" s="40" t="str">
        <f>VLOOKUP(I23,$N$81:$S$299,2,0)</f>
        <v>THCS Lê Hồng Phong</v>
      </c>
      <c r="K23" s="23" t="str">
        <f>VLOOKUP(I23,$N$81:$S$199,3,0)</f>
        <v>TP Ninh Bình</v>
      </c>
      <c r="L23" s="36"/>
      <c r="N23" s="9"/>
      <c r="O23" s="10"/>
      <c r="P23"/>
      <c r="Q23" s="9"/>
      <c r="R23" s="10"/>
      <c r="S23"/>
    </row>
    <row r="24" spans="1:19" s="2" customFormat="1" ht="18" customHeight="1" x14ac:dyDescent="0.25">
      <c r="A24" s="49">
        <v>19</v>
      </c>
      <c r="B24" s="4">
        <v>1</v>
      </c>
      <c r="C24" s="4">
        <v>110023</v>
      </c>
      <c r="D24" s="40" t="s">
        <v>1019</v>
      </c>
      <c r="E24" s="68">
        <v>38292</v>
      </c>
      <c r="F24" s="4" t="s">
        <v>523</v>
      </c>
      <c r="G24" s="4" t="s">
        <v>198</v>
      </c>
      <c r="H24" s="4" t="s">
        <v>527</v>
      </c>
      <c r="I24" s="22" t="s">
        <v>232</v>
      </c>
      <c r="J24" s="40" t="str">
        <f>VLOOKUP(I24,$N$81:$S$299,2,0)</f>
        <v>THCS Ninh Thành</v>
      </c>
      <c r="K24" s="23" t="str">
        <f>VLOOKUP(I24,$N$81:$S$199,3,0)</f>
        <v>TP Ninh Bình</v>
      </c>
      <c r="L24" s="36"/>
      <c r="N24" s="9"/>
      <c r="O24" s="10"/>
      <c r="P24"/>
      <c r="Q24" s="9"/>
      <c r="R24" s="10"/>
      <c r="S24"/>
    </row>
    <row r="25" spans="1:19" s="2" customFormat="1" ht="18" customHeight="1" x14ac:dyDescent="0.25">
      <c r="A25" s="49">
        <v>20</v>
      </c>
      <c r="B25" s="4">
        <v>2</v>
      </c>
      <c r="C25" s="4">
        <v>110025</v>
      </c>
      <c r="D25" s="40" t="s">
        <v>1020</v>
      </c>
      <c r="E25" s="66" t="s">
        <v>447</v>
      </c>
      <c r="F25" s="4" t="s">
        <v>523</v>
      </c>
      <c r="G25" s="4" t="s">
        <v>198</v>
      </c>
      <c r="H25" s="4" t="s">
        <v>527</v>
      </c>
      <c r="I25" s="22" t="s">
        <v>202</v>
      </c>
      <c r="J25" s="40" t="str">
        <f>VLOOKUP(I25,$N$81:$S$299,2,0)</f>
        <v>THCS Lê Hồng Phong</v>
      </c>
      <c r="K25" s="23" t="str">
        <f>VLOOKUP(I25,$N$81:$S$199,3,0)</f>
        <v>TP Ninh Bình</v>
      </c>
      <c r="L25" s="36"/>
      <c r="N25" s="9"/>
      <c r="O25" s="10"/>
      <c r="P25"/>
      <c r="Q25" s="9"/>
      <c r="R25" s="10"/>
      <c r="S25"/>
    </row>
    <row r="26" spans="1:19" s="2" customFormat="1" ht="18" customHeight="1" x14ac:dyDescent="0.25">
      <c r="A26" s="49">
        <v>21</v>
      </c>
      <c r="B26" s="4">
        <v>2</v>
      </c>
      <c r="C26" s="4">
        <v>110026</v>
      </c>
      <c r="D26" s="40" t="s">
        <v>1021</v>
      </c>
      <c r="E26" s="68">
        <v>38333</v>
      </c>
      <c r="F26" s="4" t="s">
        <v>1022</v>
      </c>
      <c r="G26" s="4" t="s">
        <v>198</v>
      </c>
      <c r="H26" s="4" t="s">
        <v>199</v>
      </c>
      <c r="I26" s="22" t="s">
        <v>326</v>
      </c>
      <c r="J26" s="40" t="str">
        <f>VLOOKUP(I26,$N$81:$S$299,2,0)</f>
        <v>THCS Khánh Thượng</v>
      </c>
      <c r="K26" s="23" t="str">
        <f>VLOOKUP(I26,$N$81:$S$199,3,0)</f>
        <v>Yên Mô</v>
      </c>
      <c r="L26" s="36"/>
      <c r="N26" s="9"/>
      <c r="O26" s="10"/>
      <c r="P26"/>
      <c r="Q26" s="9"/>
      <c r="R26" s="10"/>
      <c r="S26"/>
    </row>
    <row r="27" spans="1:19" s="2" customFormat="1" ht="18" customHeight="1" x14ac:dyDescent="0.25">
      <c r="A27" s="49">
        <v>22</v>
      </c>
      <c r="B27" s="4">
        <v>2</v>
      </c>
      <c r="C27" s="4">
        <v>110028</v>
      </c>
      <c r="D27" s="40" t="s">
        <v>1023</v>
      </c>
      <c r="E27" s="66" t="s">
        <v>491</v>
      </c>
      <c r="F27" s="4" t="s">
        <v>1024</v>
      </c>
      <c r="G27" s="4" t="s">
        <v>642</v>
      </c>
      <c r="H27" s="4" t="s">
        <v>527</v>
      </c>
      <c r="I27" s="22" t="s">
        <v>334</v>
      </c>
      <c r="J27" s="40" t="str">
        <f>VLOOKUP(I27,$N$81:$S$299,2,0)</f>
        <v>THCS Vũ Phạm Khải</v>
      </c>
      <c r="K27" s="23" t="str">
        <f>VLOOKUP(I27,$N$81:$S$199,3,0)</f>
        <v>Yên Mô</v>
      </c>
      <c r="L27" s="36"/>
      <c r="N27" s="9"/>
      <c r="O27" s="10"/>
      <c r="P27"/>
      <c r="Q27" s="9"/>
      <c r="R27" s="10"/>
      <c r="S27"/>
    </row>
    <row r="28" spans="1:19" s="2" customFormat="1" ht="18" customHeight="1" x14ac:dyDescent="0.25">
      <c r="A28" s="49">
        <v>23</v>
      </c>
      <c r="B28" s="4">
        <v>2</v>
      </c>
      <c r="C28" s="4">
        <v>110029</v>
      </c>
      <c r="D28" s="40" t="s">
        <v>1025</v>
      </c>
      <c r="E28" s="66" t="s">
        <v>492</v>
      </c>
      <c r="F28" s="4" t="s">
        <v>565</v>
      </c>
      <c r="G28" s="4" t="s">
        <v>198</v>
      </c>
      <c r="H28" s="4" t="s">
        <v>527</v>
      </c>
      <c r="I28" s="22" t="s">
        <v>204</v>
      </c>
      <c r="J28" s="40" t="str">
        <f>VLOOKUP(I28,$N$81:$S$299,2,0)</f>
        <v>THCS Lý Tự Trọng</v>
      </c>
      <c r="K28" s="23" t="str">
        <f>VLOOKUP(I28,$N$81:$S$199,3,0)</f>
        <v>TP Ninh Bình</v>
      </c>
      <c r="L28" s="36"/>
      <c r="N28" s="9"/>
      <c r="O28" s="10"/>
      <c r="P28"/>
      <c r="Q28" s="9"/>
      <c r="R28" s="10"/>
      <c r="S28"/>
    </row>
    <row r="29" spans="1:19" s="2" customFormat="1" ht="18" customHeight="1" x14ac:dyDescent="0.25">
      <c r="A29" s="49">
        <v>24</v>
      </c>
      <c r="B29" s="4">
        <v>2</v>
      </c>
      <c r="C29" s="4">
        <v>110031</v>
      </c>
      <c r="D29" s="40" t="s">
        <v>1026</v>
      </c>
      <c r="E29" s="66" t="s">
        <v>493</v>
      </c>
      <c r="F29" s="4" t="s">
        <v>1027</v>
      </c>
      <c r="G29" s="4" t="s">
        <v>198</v>
      </c>
      <c r="H29" s="4" t="s">
        <v>199</v>
      </c>
      <c r="I29" s="22" t="s">
        <v>203</v>
      </c>
      <c r="J29" s="40" t="str">
        <f>VLOOKUP(I29,$N$81:$S$299,2,0)</f>
        <v>THCS Trương Hán Siêu</v>
      </c>
      <c r="K29" s="23" t="str">
        <f>VLOOKUP(I29,$N$81:$S$199,3,0)</f>
        <v>TP Ninh Bình</v>
      </c>
      <c r="L29" s="36"/>
      <c r="N29" s="9"/>
      <c r="O29" s="10"/>
      <c r="P29"/>
      <c r="Q29" s="9"/>
      <c r="R29" s="10"/>
      <c r="S29"/>
    </row>
    <row r="30" spans="1:19" s="2" customFormat="1" ht="18" customHeight="1" x14ac:dyDescent="0.25">
      <c r="A30" s="49">
        <v>25</v>
      </c>
      <c r="B30" s="4">
        <v>2</v>
      </c>
      <c r="C30" s="4">
        <v>110033</v>
      </c>
      <c r="D30" s="40" t="s">
        <v>1028</v>
      </c>
      <c r="E30" s="66" t="s">
        <v>494</v>
      </c>
      <c r="F30" s="4" t="s">
        <v>523</v>
      </c>
      <c r="G30" s="4" t="s">
        <v>198</v>
      </c>
      <c r="H30" s="4" t="s">
        <v>527</v>
      </c>
      <c r="I30" s="22" t="s">
        <v>201</v>
      </c>
      <c r="J30" s="40" t="str">
        <f>VLOOKUP(I30,$N$81:$S$299,2,0)</f>
        <v>THCS Yên Thịnh</v>
      </c>
      <c r="K30" s="23" t="str">
        <f>VLOOKUP(I30,$N$81:$S$199,3,0)</f>
        <v>Yên Mô</v>
      </c>
      <c r="L30" s="36"/>
      <c r="N30" s="9"/>
      <c r="O30" s="10"/>
      <c r="P30"/>
      <c r="Q30" s="9"/>
      <c r="R30" s="10"/>
      <c r="S30"/>
    </row>
    <row r="31" spans="1:19" s="2" customFormat="1" ht="18" customHeight="1" x14ac:dyDescent="0.25">
      <c r="A31" s="49">
        <v>26</v>
      </c>
      <c r="B31" s="4">
        <v>2</v>
      </c>
      <c r="C31" s="4">
        <v>110034</v>
      </c>
      <c r="D31" s="40" t="s">
        <v>1029</v>
      </c>
      <c r="E31" s="68">
        <v>38171</v>
      </c>
      <c r="F31" s="4" t="s">
        <v>565</v>
      </c>
      <c r="G31" s="4" t="s">
        <v>198</v>
      </c>
      <c r="H31" s="4" t="s">
        <v>527</v>
      </c>
      <c r="I31" s="22" t="s">
        <v>207</v>
      </c>
      <c r="J31" s="40" t="str">
        <f>VLOOKUP(I31,$N$81:$S$299,2,0)</f>
        <v>THCS Đinh Tiên Hoàng</v>
      </c>
      <c r="K31" s="23" t="str">
        <f>VLOOKUP(I31,$N$81:$S$199,3,0)</f>
        <v>TP Ninh Bình</v>
      </c>
      <c r="L31" s="36"/>
      <c r="N31" s="9"/>
      <c r="O31" s="10"/>
      <c r="P31"/>
      <c r="Q31" s="9"/>
      <c r="R31" s="10"/>
      <c r="S31"/>
    </row>
    <row r="32" spans="1:19" s="2" customFormat="1" ht="18" customHeight="1" x14ac:dyDescent="0.25">
      <c r="A32" s="49">
        <v>27</v>
      </c>
      <c r="B32" s="4">
        <v>2</v>
      </c>
      <c r="C32" s="4">
        <v>110036</v>
      </c>
      <c r="D32" s="40" t="s">
        <v>1030</v>
      </c>
      <c r="E32" s="66" t="s">
        <v>495</v>
      </c>
      <c r="F32" s="4" t="s">
        <v>523</v>
      </c>
      <c r="G32" s="4" t="s">
        <v>198</v>
      </c>
      <c r="H32" s="4" t="s">
        <v>527</v>
      </c>
      <c r="I32" s="22" t="s">
        <v>202</v>
      </c>
      <c r="J32" s="40" t="str">
        <f>VLOOKUP(I32,$N$81:$S$299,2,0)</f>
        <v>THCS Lê Hồng Phong</v>
      </c>
      <c r="K32" s="23" t="str">
        <f>VLOOKUP(I32,$N$81:$S$199,3,0)</f>
        <v>TP Ninh Bình</v>
      </c>
      <c r="L32" s="36"/>
      <c r="N32" s="9"/>
      <c r="O32" s="10"/>
      <c r="P32"/>
      <c r="Q32" s="9"/>
      <c r="R32" s="10"/>
      <c r="S32"/>
    </row>
    <row r="33" spans="1:19" s="2" customFormat="1" ht="18" customHeight="1" x14ac:dyDescent="0.25">
      <c r="A33" s="49">
        <v>28</v>
      </c>
      <c r="B33" s="4">
        <v>2</v>
      </c>
      <c r="C33" s="4">
        <v>110037</v>
      </c>
      <c r="D33" s="40" t="s">
        <v>1031</v>
      </c>
      <c r="E33" s="66" t="s">
        <v>411</v>
      </c>
      <c r="F33" s="4" t="s">
        <v>523</v>
      </c>
      <c r="G33" s="4" t="s">
        <v>198</v>
      </c>
      <c r="H33" s="4" t="s">
        <v>527</v>
      </c>
      <c r="I33" s="22" t="s">
        <v>237</v>
      </c>
      <c r="J33" s="40" t="str">
        <f>VLOOKUP(I33,$N$81:$S$299,2,0)</f>
        <v>THCS Ninh Sơn</v>
      </c>
      <c r="K33" s="23" t="str">
        <f>VLOOKUP(I33,$N$81:$S$199,3,0)</f>
        <v>TP Ninh Bình</v>
      </c>
      <c r="L33" s="36"/>
      <c r="N33" s="9"/>
      <c r="O33" s="10"/>
      <c r="P33"/>
      <c r="Q33" s="9"/>
      <c r="R33" s="10"/>
      <c r="S33"/>
    </row>
    <row r="34" spans="1:19" s="2" customFormat="1" ht="18" customHeight="1" x14ac:dyDescent="0.25">
      <c r="A34" s="49">
        <v>29</v>
      </c>
      <c r="B34" s="4">
        <v>2</v>
      </c>
      <c r="C34" s="4">
        <v>110038</v>
      </c>
      <c r="D34" s="40" t="s">
        <v>618</v>
      </c>
      <c r="E34" s="66" t="s">
        <v>496</v>
      </c>
      <c r="F34" s="4" t="s">
        <v>523</v>
      </c>
      <c r="G34" s="4" t="s">
        <v>198</v>
      </c>
      <c r="H34" s="4" t="s">
        <v>527</v>
      </c>
      <c r="I34" s="22" t="s">
        <v>203</v>
      </c>
      <c r="J34" s="40" t="str">
        <f>VLOOKUP(I34,$N$81:$S$299,2,0)</f>
        <v>THCS Trương Hán Siêu</v>
      </c>
      <c r="K34" s="23" t="str">
        <f>VLOOKUP(I34,$N$81:$S$199,3,0)</f>
        <v>TP Ninh Bình</v>
      </c>
      <c r="L34" s="36"/>
      <c r="N34" s="9"/>
      <c r="O34" s="10"/>
      <c r="P34"/>
      <c r="Q34" s="9"/>
      <c r="R34" s="10"/>
      <c r="S34"/>
    </row>
    <row r="35" spans="1:19" s="2" customFormat="1" ht="18" customHeight="1" x14ac:dyDescent="0.25">
      <c r="A35" s="49">
        <v>30</v>
      </c>
      <c r="B35" s="4">
        <v>2</v>
      </c>
      <c r="C35" s="4">
        <v>110040</v>
      </c>
      <c r="D35" s="40" t="s">
        <v>1032</v>
      </c>
      <c r="E35" s="68">
        <v>38242</v>
      </c>
      <c r="F35" s="4" t="s">
        <v>523</v>
      </c>
      <c r="G35" s="4" t="s">
        <v>198</v>
      </c>
      <c r="H35" s="4" t="s">
        <v>527</v>
      </c>
      <c r="I35" s="22" t="s">
        <v>204</v>
      </c>
      <c r="J35" s="40" t="str">
        <f>VLOOKUP(I35,$N$81:$S$299,2,0)</f>
        <v>THCS Lý Tự Trọng</v>
      </c>
      <c r="K35" s="23" t="str">
        <f>VLOOKUP(I35,$N$81:$S$199,3,0)</f>
        <v>TP Ninh Bình</v>
      </c>
      <c r="L35" s="36"/>
      <c r="N35" s="9"/>
      <c r="O35" s="10"/>
      <c r="P35"/>
      <c r="Q35" s="9"/>
      <c r="R35" s="10"/>
      <c r="S35"/>
    </row>
    <row r="36" spans="1:19" s="2" customFormat="1" ht="18" customHeight="1" x14ac:dyDescent="0.25">
      <c r="A36" s="49">
        <v>31</v>
      </c>
      <c r="B36" s="4">
        <v>2</v>
      </c>
      <c r="C36" s="4">
        <v>110041</v>
      </c>
      <c r="D36" s="40" t="s">
        <v>1033</v>
      </c>
      <c r="E36" s="66" t="s">
        <v>411</v>
      </c>
      <c r="F36" s="4" t="s">
        <v>740</v>
      </c>
      <c r="G36" s="4" t="s">
        <v>198</v>
      </c>
      <c r="H36" s="4" t="s">
        <v>527</v>
      </c>
      <c r="I36" s="22" t="s">
        <v>202</v>
      </c>
      <c r="J36" s="40" t="str">
        <f>VLOOKUP(I36,$N$81:$S$299,2,0)</f>
        <v>THCS Lê Hồng Phong</v>
      </c>
      <c r="K36" s="23" t="str">
        <f>VLOOKUP(I36,$N$81:$S$199,3,0)</f>
        <v>TP Ninh Bình</v>
      </c>
      <c r="L36" s="36"/>
      <c r="N36" s="9"/>
      <c r="O36" s="10"/>
      <c r="P36"/>
      <c r="Q36" s="9"/>
      <c r="R36" s="10"/>
      <c r="S36"/>
    </row>
    <row r="37" spans="1:19" s="2" customFormat="1" ht="18" customHeight="1" x14ac:dyDescent="0.25">
      <c r="A37" s="49">
        <v>32</v>
      </c>
      <c r="B37" s="4">
        <v>2</v>
      </c>
      <c r="C37" s="4">
        <v>110043</v>
      </c>
      <c r="D37" s="40" t="s">
        <v>1034</v>
      </c>
      <c r="E37" s="66" t="s">
        <v>381</v>
      </c>
      <c r="F37" s="4" t="s">
        <v>523</v>
      </c>
      <c r="G37" s="4" t="s">
        <v>198</v>
      </c>
      <c r="H37" s="4" t="s">
        <v>527</v>
      </c>
      <c r="I37" s="22" t="s">
        <v>204</v>
      </c>
      <c r="J37" s="40" t="str">
        <f>VLOOKUP(I37,$N$81:$S$299,2,0)</f>
        <v>THCS Lý Tự Trọng</v>
      </c>
      <c r="K37" s="23" t="str">
        <f>VLOOKUP(I37,$N$81:$S$199,3,0)</f>
        <v>TP Ninh Bình</v>
      </c>
      <c r="L37" s="36"/>
      <c r="N37" s="9"/>
      <c r="O37" s="10"/>
      <c r="P37"/>
      <c r="Q37" s="9"/>
      <c r="R37" s="10"/>
      <c r="S37"/>
    </row>
    <row r="38" spans="1:19" s="2" customFormat="1" ht="18" customHeight="1" x14ac:dyDescent="0.25">
      <c r="A38" s="49">
        <v>33</v>
      </c>
      <c r="B38" s="4">
        <v>2</v>
      </c>
      <c r="C38" s="4">
        <v>110046</v>
      </c>
      <c r="D38" s="40" t="s">
        <v>1035</v>
      </c>
      <c r="E38" s="66" t="s">
        <v>362</v>
      </c>
      <c r="F38" s="4" t="s">
        <v>523</v>
      </c>
      <c r="G38" s="4" t="s">
        <v>198</v>
      </c>
      <c r="H38" s="4" t="s">
        <v>527</v>
      </c>
      <c r="I38" s="22" t="s">
        <v>203</v>
      </c>
      <c r="J38" s="40" t="str">
        <f>VLOOKUP(I38,$N$81:$S$299,2,0)</f>
        <v>THCS Trương Hán Siêu</v>
      </c>
      <c r="K38" s="23" t="str">
        <f>VLOOKUP(I38,$N$81:$S$199,3,0)</f>
        <v>TP Ninh Bình</v>
      </c>
      <c r="L38" s="36"/>
      <c r="N38" s="9"/>
      <c r="O38" s="10"/>
      <c r="P38"/>
      <c r="Q38" s="9"/>
      <c r="R38" s="10"/>
      <c r="S38"/>
    </row>
    <row r="39" spans="1:19" s="2" customFormat="1" ht="18" customHeight="1" x14ac:dyDescent="0.25">
      <c r="A39" s="49">
        <v>34</v>
      </c>
      <c r="B39" s="4">
        <v>3</v>
      </c>
      <c r="C39" s="4">
        <v>110049</v>
      </c>
      <c r="D39" s="40" t="s">
        <v>1036</v>
      </c>
      <c r="E39" s="66" t="s">
        <v>371</v>
      </c>
      <c r="F39" s="4" t="s">
        <v>523</v>
      </c>
      <c r="G39" s="4" t="s">
        <v>198</v>
      </c>
      <c r="H39" s="4" t="s">
        <v>527</v>
      </c>
      <c r="I39" s="22" t="s">
        <v>204</v>
      </c>
      <c r="J39" s="40" t="str">
        <f>VLOOKUP(I39,$N$81:$S$299,2,0)</f>
        <v>THCS Lý Tự Trọng</v>
      </c>
      <c r="K39" s="23" t="str">
        <f>VLOOKUP(I39,$N$81:$S$199,3,0)</f>
        <v>TP Ninh Bình</v>
      </c>
      <c r="L39" s="36"/>
      <c r="N39" s="9"/>
      <c r="O39" s="10"/>
      <c r="P39"/>
      <c r="Q39" s="9"/>
      <c r="R39" s="10"/>
      <c r="S39"/>
    </row>
    <row r="40" spans="1:19" s="2" customFormat="1" ht="18" customHeight="1" x14ac:dyDescent="0.25">
      <c r="A40" s="49">
        <v>35</v>
      </c>
      <c r="B40" s="4">
        <v>3</v>
      </c>
      <c r="C40" s="4">
        <v>110051</v>
      </c>
      <c r="D40" s="40" t="s">
        <v>1037</v>
      </c>
      <c r="E40" s="68">
        <v>37994</v>
      </c>
      <c r="F40" s="4" t="s">
        <v>578</v>
      </c>
      <c r="G40" s="4" t="s">
        <v>198</v>
      </c>
      <c r="H40" s="4" t="s">
        <v>527</v>
      </c>
      <c r="I40" s="22" t="s">
        <v>203</v>
      </c>
      <c r="J40" s="40" t="str">
        <f>VLOOKUP(I40,$N$81:$S$299,2,0)</f>
        <v>THCS Trương Hán Siêu</v>
      </c>
      <c r="K40" s="23" t="str">
        <f>VLOOKUP(I40,$N$81:$S$199,3,0)</f>
        <v>TP Ninh Bình</v>
      </c>
      <c r="L40" s="36"/>
      <c r="N40" s="9"/>
      <c r="O40" s="10"/>
      <c r="P40"/>
      <c r="Q40" s="9"/>
      <c r="R40" s="10"/>
      <c r="S40"/>
    </row>
    <row r="41" spans="1:19" s="2" customFormat="1" ht="18" customHeight="1" x14ac:dyDescent="0.25">
      <c r="A41" s="49">
        <v>36</v>
      </c>
      <c r="B41" s="4">
        <v>3</v>
      </c>
      <c r="C41" s="4">
        <v>110052</v>
      </c>
      <c r="D41" s="40" t="s">
        <v>1038</v>
      </c>
      <c r="E41" s="68">
        <v>38177</v>
      </c>
      <c r="F41" s="4" t="s">
        <v>911</v>
      </c>
      <c r="G41" s="4" t="s">
        <v>198</v>
      </c>
      <c r="H41" s="4" t="s">
        <v>199</v>
      </c>
      <c r="I41" s="22" t="s">
        <v>204</v>
      </c>
      <c r="J41" s="40" t="str">
        <f>VLOOKUP(I41,$N$81:$S$299,2,0)</f>
        <v>THCS Lý Tự Trọng</v>
      </c>
      <c r="K41" s="23" t="str">
        <f>VLOOKUP(I41,$N$81:$S$199,3,0)</f>
        <v>TP Ninh Bình</v>
      </c>
      <c r="L41" s="36"/>
      <c r="N41" s="9"/>
      <c r="O41" s="10"/>
      <c r="P41"/>
      <c r="Q41" s="9"/>
      <c r="R41" s="10"/>
      <c r="S41"/>
    </row>
    <row r="42" spans="1:19" s="2" customFormat="1" ht="18" customHeight="1" x14ac:dyDescent="0.25">
      <c r="A42" s="49">
        <v>37</v>
      </c>
      <c r="B42" s="4">
        <v>3</v>
      </c>
      <c r="C42" s="4">
        <v>110054</v>
      </c>
      <c r="D42" s="40" t="s">
        <v>1039</v>
      </c>
      <c r="E42" s="68">
        <v>38119</v>
      </c>
      <c r="F42" s="4" t="s">
        <v>638</v>
      </c>
      <c r="G42" s="4" t="s">
        <v>642</v>
      </c>
      <c r="H42" s="4" t="s">
        <v>527</v>
      </c>
      <c r="I42" s="22" t="s">
        <v>241</v>
      </c>
      <c r="J42" s="40" t="str">
        <f>VLOOKUP(I42,$N$81:$S$299,2,0)</f>
        <v>THCS Gia Lâm</v>
      </c>
      <c r="K42" s="23" t="str">
        <f>VLOOKUP(I42,$N$81:$S$199,3,0)</f>
        <v>Nho Quan</v>
      </c>
      <c r="L42" s="36"/>
      <c r="N42" s="9"/>
      <c r="O42" s="10"/>
      <c r="P42"/>
      <c r="Q42" s="9"/>
      <c r="R42" s="10"/>
      <c r="S42"/>
    </row>
    <row r="43" spans="1:19" s="2" customFormat="1" ht="18" customHeight="1" x14ac:dyDescent="0.25">
      <c r="A43" s="49">
        <v>38</v>
      </c>
      <c r="B43" s="4">
        <v>3</v>
      </c>
      <c r="C43" s="4">
        <v>110055</v>
      </c>
      <c r="D43" s="40" t="s">
        <v>1040</v>
      </c>
      <c r="E43" s="66" t="s">
        <v>497</v>
      </c>
      <c r="F43" s="4" t="s">
        <v>1041</v>
      </c>
      <c r="G43" s="4" t="s">
        <v>198</v>
      </c>
      <c r="H43" s="4" t="s">
        <v>527</v>
      </c>
      <c r="I43" s="22" t="s">
        <v>204</v>
      </c>
      <c r="J43" s="40" t="str">
        <f>VLOOKUP(I43,$N$81:$S$299,2,0)</f>
        <v>THCS Lý Tự Trọng</v>
      </c>
      <c r="K43" s="23" t="str">
        <f>VLOOKUP(I43,$N$81:$S$199,3,0)</f>
        <v>TP Ninh Bình</v>
      </c>
      <c r="L43" s="36"/>
      <c r="N43" s="9"/>
      <c r="O43" s="10"/>
      <c r="P43"/>
      <c r="Q43" s="9"/>
      <c r="R43" s="10"/>
      <c r="S43"/>
    </row>
    <row r="44" spans="1:19" s="2" customFormat="1" ht="18" customHeight="1" x14ac:dyDescent="0.25">
      <c r="A44" s="49">
        <v>39</v>
      </c>
      <c r="B44" s="4">
        <v>3</v>
      </c>
      <c r="C44" s="4">
        <v>110056</v>
      </c>
      <c r="D44" s="40" t="s">
        <v>1042</v>
      </c>
      <c r="E44" s="66" t="s">
        <v>356</v>
      </c>
      <c r="F44" s="4" t="s">
        <v>565</v>
      </c>
      <c r="G44" s="4" t="s">
        <v>198</v>
      </c>
      <c r="H44" s="4" t="s">
        <v>527</v>
      </c>
      <c r="I44" s="22" t="s">
        <v>207</v>
      </c>
      <c r="J44" s="40" t="str">
        <f>VLOOKUP(I44,$N$81:$S$299,2,0)</f>
        <v>THCS Đinh Tiên Hoàng</v>
      </c>
      <c r="K44" s="23" t="str">
        <f>VLOOKUP(I44,$N$81:$S$199,3,0)</f>
        <v>TP Ninh Bình</v>
      </c>
      <c r="L44" s="36"/>
      <c r="N44" s="9"/>
      <c r="O44" s="10"/>
      <c r="P44"/>
      <c r="Q44" s="9"/>
      <c r="R44" s="10"/>
      <c r="S44"/>
    </row>
    <row r="45" spans="1:19" s="2" customFormat="1" ht="18" customHeight="1" x14ac:dyDescent="0.25">
      <c r="A45" s="49">
        <v>40</v>
      </c>
      <c r="B45" s="4">
        <v>3</v>
      </c>
      <c r="C45" s="4">
        <v>110057</v>
      </c>
      <c r="D45" s="40" t="s">
        <v>1043</v>
      </c>
      <c r="E45" s="66" t="s">
        <v>467</v>
      </c>
      <c r="F45" s="4" t="s">
        <v>523</v>
      </c>
      <c r="G45" s="4" t="s">
        <v>198</v>
      </c>
      <c r="H45" s="4" t="s">
        <v>527</v>
      </c>
      <c r="I45" s="22" t="s">
        <v>204</v>
      </c>
      <c r="J45" s="40" t="str">
        <f>VLOOKUP(I45,$N$81:$S$299,2,0)</f>
        <v>THCS Lý Tự Trọng</v>
      </c>
      <c r="K45" s="23" t="str">
        <f>VLOOKUP(I45,$N$81:$S$199,3,0)</f>
        <v>TP Ninh Bình</v>
      </c>
      <c r="L45" s="36"/>
      <c r="N45" s="9"/>
      <c r="O45" s="10"/>
      <c r="P45"/>
      <c r="Q45" s="9"/>
      <c r="R45" s="10"/>
      <c r="S45"/>
    </row>
    <row r="46" spans="1:19" s="2" customFormat="1" ht="18" customHeight="1" x14ac:dyDescent="0.25">
      <c r="A46" s="49">
        <v>41</v>
      </c>
      <c r="B46" s="4">
        <v>3</v>
      </c>
      <c r="C46" s="4">
        <v>110058</v>
      </c>
      <c r="D46" s="40" t="s">
        <v>1043</v>
      </c>
      <c r="E46" s="68">
        <v>38269</v>
      </c>
      <c r="F46" s="4" t="s">
        <v>558</v>
      </c>
      <c r="G46" s="4" t="s">
        <v>198</v>
      </c>
      <c r="H46" s="4" t="s">
        <v>527</v>
      </c>
      <c r="I46" s="22" t="s">
        <v>204</v>
      </c>
      <c r="J46" s="40" t="str">
        <f>VLOOKUP(I46,$N$81:$S$299,2,0)</f>
        <v>THCS Lý Tự Trọng</v>
      </c>
      <c r="K46" s="23" t="str">
        <f>VLOOKUP(I46,$N$81:$S$199,3,0)</f>
        <v>TP Ninh Bình</v>
      </c>
      <c r="L46" s="36"/>
      <c r="N46" s="9"/>
      <c r="O46" s="10"/>
      <c r="P46"/>
      <c r="Q46" s="9"/>
      <c r="R46" s="10"/>
      <c r="S46"/>
    </row>
    <row r="47" spans="1:19" s="2" customFormat="1" ht="18" customHeight="1" x14ac:dyDescent="0.25">
      <c r="A47" s="49">
        <v>42</v>
      </c>
      <c r="B47" s="4">
        <v>3</v>
      </c>
      <c r="C47" s="4">
        <v>110059</v>
      </c>
      <c r="D47" s="40" t="s">
        <v>1044</v>
      </c>
      <c r="E47" s="68">
        <v>38150</v>
      </c>
      <c r="F47" s="4" t="s">
        <v>740</v>
      </c>
      <c r="G47" s="4" t="s">
        <v>198</v>
      </c>
      <c r="H47" s="4" t="s">
        <v>527</v>
      </c>
      <c r="I47" s="22" t="s">
        <v>203</v>
      </c>
      <c r="J47" s="40" t="str">
        <f>VLOOKUP(I47,$N$81:$S$299,2,0)</f>
        <v>THCS Trương Hán Siêu</v>
      </c>
      <c r="K47" s="23" t="str">
        <f>VLOOKUP(I47,$N$81:$S$199,3,0)</f>
        <v>TP Ninh Bình</v>
      </c>
      <c r="L47" s="36"/>
      <c r="N47" s="9"/>
      <c r="O47" s="10"/>
      <c r="P47"/>
      <c r="Q47" s="9"/>
      <c r="R47" s="10"/>
      <c r="S47"/>
    </row>
    <row r="48" spans="1:19" s="2" customFormat="1" ht="18" customHeight="1" x14ac:dyDescent="0.25">
      <c r="A48" s="49">
        <v>43</v>
      </c>
      <c r="B48" s="4">
        <v>3</v>
      </c>
      <c r="C48" s="4">
        <v>110060</v>
      </c>
      <c r="D48" s="40" t="s">
        <v>1045</v>
      </c>
      <c r="E48" s="66" t="s">
        <v>415</v>
      </c>
      <c r="F48" s="4" t="s">
        <v>523</v>
      </c>
      <c r="G48" s="4" t="s">
        <v>198</v>
      </c>
      <c r="H48" s="4" t="s">
        <v>527</v>
      </c>
      <c r="I48" s="22" t="s">
        <v>232</v>
      </c>
      <c r="J48" s="40" t="str">
        <f>VLOOKUP(I48,$N$81:$S$299,2,0)</f>
        <v>THCS Ninh Thành</v>
      </c>
      <c r="K48" s="23" t="str">
        <f>VLOOKUP(I48,$N$81:$S$199,3,0)</f>
        <v>TP Ninh Bình</v>
      </c>
      <c r="L48" s="36"/>
      <c r="N48" s="9"/>
      <c r="O48" s="10"/>
      <c r="P48"/>
      <c r="Q48" s="9"/>
      <c r="R48" s="10"/>
      <c r="S48"/>
    </row>
    <row r="49" spans="1:19" s="2" customFormat="1" ht="18" customHeight="1" x14ac:dyDescent="0.25">
      <c r="A49" s="49">
        <v>44</v>
      </c>
      <c r="B49" s="4">
        <v>3</v>
      </c>
      <c r="C49" s="4">
        <v>110062</v>
      </c>
      <c r="D49" s="40" t="s">
        <v>1046</v>
      </c>
      <c r="E49" s="66" t="s">
        <v>498</v>
      </c>
      <c r="F49" s="4" t="s">
        <v>523</v>
      </c>
      <c r="G49" s="4" t="s">
        <v>198</v>
      </c>
      <c r="H49" s="4" t="s">
        <v>527</v>
      </c>
      <c r="I49" s="22" t="s">
        <v>202</v>
      </c>
      <c r="J49" s="40" t="str">
        <f>VLOOKUP(I49,$N$81:$S$299,2,0)</f>
        <v>THCS Lê Hồng Phong</v>
      </c>
      <c r="K49" s="23" t="str">
        <f>VLOOKUP(I49,$N$81:$S$199,3,0)</f>
        <v>TP Ninh Bình</v>
      </c>
      <c r="L49" s="36"/>
      <c r="N49" s="9"/>
      <c r="O49" s="10"/>
      <c r="P49"/>
      <c r="Q49" s="9"/>
      <c r="R49" s="10"/>
      <c r="S49"/>
    </row>
    <row r="50" spans="1:19" s="2" customFormat="1" ht="18" customHeight="1" x14ac:dyDescent="0.25">
      <c r="A50" s="49">
        <v>45</v>
      </c>
      <c r="B50" s="4">
        <v>3</v>
      </c>
      <c r="C50" s="4">
        <v>110063</v>
      </c>
      <c r="D50" s="40" t="s">
        <v>1047</v>
      </c>
      <c r="E50" s="68">
        <v>38200</v>
      </c>
      <c r="F50" s="4" t="s">
        <v>523</v>
      </c>
      <c r="G50" s="4" t="s">
        <v>198</v>
      </c>
      <c r="H50" s="4" t="s">
        <v>527</v>
      </c>
      <c r="I50" s="22" t="s">
        <v>203</v>
      </c>
      <c r="J50" s="40" t="str">
        <f>VLOOKUP(I50,$N$81:$S$299,2,0)</f>
        <v>THCS Trương Hán Siêu</v>
      </c>
      <c r="K50" s="23" t="str">
        <f>VLOOKUP(I50,$N$81:$S$199,3,0)</f>
        <v>TP Ninh Bình</v>
      </c>
      <c r="L50" s="36"/>
      <c r="N50" s="9"/>
      <c r="O50" s="10"/>
      <c r="P50"/>
      <c r="Q50" s="9"/>
      <c r="R50" s="10"/>
      <c r="S50"/>
    </row>
    <row r="51" spans="1:19" s="2" customFormat="1" ht="18" customHeight="1" x14ac:dyDescent="0.25">
      <c r="A51" s="49">
        <v>46</v>
      </c>
      <c r="B51" s="4">
        <v>3</v>
      </c>
      <c r="C51" s="4">
        <v>110064</v>
      </c>
      <c r="D51" s="40" t="s">
        <v>1048</v>
      </c>
      <c r="E51" s="66" t="s">
        <v>499</v>
      </c>
      <c r="F51" s="4" t="s">
        <v>523</v>
      </c>
      <c r="G51" s="4" t="s">
        <v>198</v>
      </c>
      <c r="H51" s="4" t="s">
        <v>527</v>
      </c>
      <c r="I51" s="22" t="s">
        <v>204</v>
      </c>
      <c r="J51" s="40" t="str">
        <f>VLOOKUP(I51,$N$81:$S$299,2,0)</f>
        <v>THCS Lý Tự Trọng</v>
      </c>
      <c r="K51" s="23" t="str">
        <f>VLOOKUP(I51,$N$81:$S$199,3,0)</f>
        <v>TP Ninh Bình</v>
      </c>
      <c r="L51" s="36"/>
      <c r="N51" s="9"/>
      <c r="O51" s="10"/>
      <c r="P51"/>
      <c r="Q51" s="9"/>
      <c r="R51" s="10"/>
      <c r="S51"/>
    </row>
    <row r="52" spans="1:19" s="2" customFormat="1" ht="18" customHeight="1" x14ac:dyDescent="0.25">
      <c r="A52" s="49">
        <v>47</v>
      </c>
      <c r="B52" s="4">
        <v>3</v>
      </c>
      <c r="C52" s="4">
        <v>110065</v>
      </c>
      <c r="D52" s="40" t="s">
        <v>1049</v>
      </c>
      <c r="E52" s="66" t="s">
        <v>457</v>
      </c>
      <c r="F52" s="4" t="s">
        <v>565</v>
      </c>
      <c r="G52" s="4" t="s">
        <v>198</v>
      </c>
      <c r="H52" s="4" t="s">
        <v>527</v>
      </c>
      <c r="I52" s="22" t="s">
        <v>223</v>
      </c>
      <c r="J52" s="40" t="str">
        <f>VLOOKUP(I52,$N$81:$S$299,2,0)</f>
        <v>THCS Đinh Tiên Hoàng</v>
      </c>
      <c r="K52" s="23" t="str">
        <f>VLOOKUP(I52,$N$81:$S$199,3,0)</f>
        <v>Hoa Lư</v>
      </c>
      <c r="L52" s="36"/>
      <c r="N52" s="9"/>
      <c r="O52" s="10"/>
      <c r="P52"/>
      <c r="Q52" s="9"/>
      <c r="R52" s="10"/>
      <c r="S52"/>
    </row>
    <row r="53" spans="1:19" s="2" customFormat="1" ht="18" customHeight="1" x14ac:dyDescent="0.25">
      <c r="A53" s="49">
        <v>48</v>
      </c>
      <c r="B53" s="4">
        <v>3</v>
      </c>
      <c r="C53" s="4">
        <v>110067</v>
      </c>
      <c r="D53" s="40" t="s">
        <v>1050</v>
      </c>
      <c r="E53" s="66" t="s">
        <v>499</v>
      </c>
      <c r="F53" s="4" t="s">
        <v>523</v>
      </c>
      <c r="G53" s="4" t="s">
        <v>198</v>
      </c>
      <c r="H53" s="4" t="s">
        <v>527</v>
      </c>
      <c r="I53" s="22" t="s">
        <v>202</v>
      </c>
      <c r="J53" s="40" t="str">
        <f>VLOOKUP(I53,$N$81:$S$299,2,0)</f>
        <v>THCS Lê Hồng Phong</v>
      </c>
      <c r="K53" s="23" t="str">
        <f>VLOOKUP(I53,$N$81:$S$199,3,0)</f>
        <v>TP Ninh Bình</v>
      </c>
      <c r="L53" s="36"/>
      <c r="N53" s="9"/>
      <c r="O53" s="10"/>
      <c r="P53"/>
      <c r="Q53" s="9"/>
      <c r="R53" s="10"/>
      <c r="S53"/>
    </row>
    <row r="54" spans="1:19" s="2" customFormat="1" ht="18" customHeight="1" x14ac:dyDescent="0.25">
      <c r="A54" s="49">
        <v>49</v>
      </c>
      <c r="B54" s="4">
        <v>3</v>
      </c>
      <c r="C54" s="4">
        <v>110069</v>
      </c>
      <c r="D54" s="40" t="s">
        <v>1051</v>
      </c>
      <c r="E54" s="66" t="s">
        <v>500</v>
      </c>
      <c r="F54" s="4" t="s">
        <v>772</v>
      </c>
      <c r="G54" s="4" t="s">
        <v>198</v>
      </c>
      <c r="H54" s="4" t="s">
        <v>527</v>
      </c>
      <c r="I54" s="22" t="s">
        <v>344</v>
      </c>
      <c r="J54" s="40" t="str">
        <f>VLOOKUP(I54,$N$81:$S$299,2,0)</f>
        <v>THCS Ngoại tỉnh</v>
      </c>
      <c r="K54" s="23" t="str">
        <f>VLOOKUP(I54,$N$81:$S$199,3,0)</f>
        <v>Tỉnh ngoài</v>
      </c>
      <c r="L54" s="36"/>
      <c r="N54" s="9"/>
      <c r="O54" s="10"/>
      <c r="P54"/>
      <c r="Q54" s="9"/>
      <c r="R54" s="10"/>
      <c r="S54"/>
    </row>
    <row r="55" spans="1:19" s="2" customFormat="1" ht="18" customHeight="1" x14ac:dyDescent="0.25">
      <c r="A55" s="49">
        <v>50</v>
      </c>
      <c r="B55" s="4">
        <v>3</v>
      </c>
      <c r="C55" s="4">
        <v>110070</v>
      </c>
      <c r="D55" s="40" t="s">
        <v>1052</v>
      </c>
      <c r="E55" s="66" t="s">
        <v>431</v>
      </c>
      <c r="F55" s="4" t="s">
        <v>740</v>
      </c>
      <c r="G55" s="4" t="s">
        <v>198</v>
      </c>
      <c r="H55" s="4" t="s">
        <v>527</v>
      </c>
      <c r="I55" s="22" t="s">
        <v>296</v>
      </c>
      <c r="J55" s="40" t="str">
        <f>VLOOKUP(I55,$N$81:$S$299,2,0)</f>
        <v>THCS Bình Minh</v>
      </c>
      <c r="K55" s="23" t="str">
        <f>VLOOKUP(I55,$N$81:$S$199,3,0)</f>
        <v>Kim Sơn</v>
      </c>
      <c r="L55" s="36"/>
      <c r="N55" s="9"/>
      <c r="O55" s="10"/>
      <c r="P55"/>
      <c r="Q55" s="9"/>
      <c r="R55" s="10"/>
      <c r="S55"/>
    </row>
    <row r="56" spans="1:19" s="2" customFormat="1" ht="18" customHeight="1" x14ac:dyDescent="0.25">
      <c r="A56" s="49">
        <v>51</v>
      </c>
      <c r="B56" s="4">
        <v>3</v>
      </c>
      <c r="C56" s="4">
        <v>110071</v>
      </c>
      <c r="D56" s="40" t="s">
        <v>1053</v>
      </c>
      <c r="E56" s="68">
        <v>37995</v>
      </c>
      <c r="F56" s="4" t="s">
        <v>1054</v>
      </c>
      <c r="G56" s="4" t="s">
        <v>198</v>
      </c>
      <c r="H56" s="4" t="s">
        <v>527</v>
      </c>
      <c r="I56" s="22" t="s">
        <v>201</v>
      </c>
      <c r="J56" s="40" t="str">
        <f>VLOOKUP(I56,$N$81:$S$299,2,0)</f>
        <v>THCS Yên Thịnh</v>
      </c>
      <c r="K56" s="23" t="str">
        <f>VLOOKUP(I56,$N$81:$S$199,3,0)</f>
        <v>Yên Mô</v>
      </c>
      <c r="L56" s="36"/>
      <c r="N56" s="9"/>
      <c r="O56" s="10"/>
      <c r="P56"/>
      <c r="Q56" s="9"/>
      <c r="R56" s="10"/>
      <c r="S56"/>
    </row>
    <row r="57" spans="1:19" s="2" customFormat="1" ht="18" customHeight="1" x14ac:dyDescent="0.25">
      <c r="A57" s="49">
        <v>52</v>
      </c>
      <c r="B57" s="4">
        <v>3</v>
      </c>
      <c r="C57" s="4">
        <v>110072</v>
      </c>
      <c r="D57" s="40" t="s">
        <v>1055</v>
      </c>
      <c r="E57" s="66" t="s">
        <v>412</v>
      </c>
      <c r="F57" s="4" t="s">
        <v>523</v>
      </c>
      <c r="G57" s="4" t="s">
        <v>198</v>
      </c>
      <c r="H57" s="4" t="s">
        <v>527</v>
      </c>
      <c r="I57" s="22" t="s">
        <v>202</v>
      </c>
      <c r="J57" s="40" t="str">
        <f>VLOOKUP(I57,$N$81:$S$299,2,0)</f>
        <v>THCS Lê Hồng Phong</v>
      </c>
      <c r="K57" s="23" t="str">
        <f>VLOOKUP(I57,$N$81:$S$199,3,0)</f>
        <v>TP Ninh Bình</v>
      </c>
      <c r="L57" s="36"/>
      <c r="N57" s="9"/>
      <c r="O57" s="10"/>
      <c r="P57"/>
      <c r="Q57" s="9"/>
      <c r="R57" s="10"/>
      <c r="S57"/>
    </row>
    <row r="58" spans="1:19" s="2" customFormat="1" ht="18" customHeight="1" x14ac:dyDescent="0.25">
      <c r="A58" s="49">
        <v>53</v>
      </c>
      <c r="B58" s="4">
        <v>4</v>
      </c>
      <c r="C58" s="4">
        <v>110073</v>
      </c>
      <c r="D58" s="40" t="s">
        <v>1056</v>
      </c>
      <c r="E58" s="66" t="s">
        <v>412</v>
      </c>
      <c r="F58" s="4" t="s">
        <v>523</v>
      </c>
      <c r="G58" s="4" t="s">
        <v>198</v>
      </c>
      <c r="H58" s="4" t="s">
        <v>527</v>
      </c>
      <c r="I58" s="22" t="s">
        <v>202</v>
      </c>
      <c r="J58" s="40" t="str">
        <f>VLOOKUP(I58,$N$81:$S$299,2,0)</f>
        <v>THCS Lê Hồng Phong</v>
      </c>
      <c r="K58" s="23" t="str">
        <f>VLOOKUP(I58,$N$81:$S$199,3,0)</f>
        <v>TP Ninh Bình</v>
      </c>
      <c r="L58" s="36"/>
      <c r="N58" s="9"/>
      <c r="O58" s="10"/>
      <c r="P58"/>
      <c r="Q58" s="9"/>
      <c r="R58" s="10"/>
      <c r="S58"/>
    </row>
    <row r="59" spans="1:19" s="2" customFormat="1" ht="18" customHeight="1" x14ac:dyDescent="0.25">
      <c r="A59" s="49">
        <v>54</v>
      </c>
      <c r="B59" s="4">
        <v>4</v>
      </c>
      <c r="C59" s="4">
        <v>110078</v>
      </c>
      <c r="D59" s="40" t="s">
        <v>1057</v>
      </c>
      <c r="E59" s="66" t="s">
        <v>501</v>
      </c>
      <c r="F59" s="4" t="s">
        <v>523</v>
      </c>
      <c r="G59" s="4" t="s">
        <v>198</v>
      </c>
      <c r="H59" s="4" t="s">
        <v>527</v>
      </c>
      <c r="I59" s="22" t="s">
        <v>203</v>
      </c>
      <c r="J59" s="40" t="str">
        <f>VLOOKUP(I59,$N$81:$S$299,2,0)</f>
        <v>THCS Trương Hán Siêu</v>
      </c>
      <c r="K59" s="23" t="str">
        <f>VLOOKUP(I59,$N$81:$S$199,3,0)</f>
        <v>TP Ninh Bình</v>
      </c>
      <c r="L59" s="36"/>
      <c r="N59" s="9"/>
      <c r="O59" s="10"/>
      <c r="P59"/>
      <c r="Q59" s="9"/>
      <c r="R59" s="10"/>
      <c r="S59"/>
    </row>
    <row r="60" spans="1:19" s="2" customFormat="1" ht="18" customHeight="1" x14ac:dyDescent="0.25">
      <c r="A60" s="49">
        <v>55</v>
      </c>
      <c r="B60" s="4">
        <v>4</v>
      </c>
      <c r="C60" s="4">
        <v>110079</v>
      </c>
      <c r="D60" s="40" t="s">
        <v>1058</v>
      </c>
      <c r="E60" s="68">
        <v>38175</v>
      </c>
      <c r="F60" s="4" t="s">
        <v>565</v>
      </c>
      <c r="G60" s="4" t="s">
        <v>198</v>
      </c>
      <c r="H60" s="4" t="s">
        <v>527</v>
      </c>
      <c r="I60" s="22" t="s">
        <v>203</v>
      </c>
      <c r="J60" s="40" t="str">
        <f>VLOOKUP(I60,$N$81:$S$299,2,0)</f>
        <v>THCS Trương Hán Siêu</v>
      </c>
      <c r="K60" s="23" t="str">
        <f>VLOOKUP(I60,$N$81:$S$199,3,0)</f>
        <v>TP Ninh Bình</v>
      </c>
      <c r="L60" s="36"/>
      <c r="N60" s="9"/>
      <c r="O60" s="10"/>
      <c r="P60"/>
      <c r="Q60" s="9"/>
      <c r="R60" s="10"/>
      <c r="S60"/>
    </row>
    <row r="61" spans="1:19" s="2" customFormat="1" ht="18" customHeight="1" x14ac:dyDescent="0.25">
      <c r="A61" s="49">
        <v>56</v>
      </c>
      <c r="B61" s="4">
        <v>4</v>
      </c>
      <c r="C61" s="4">
        <v>110080</v>
      </c>
      <c r="D61" s="40" t="s">
        <v>1059</v>
      </c>
      <c r="E61" s="66" t="s">
        <v>359</v>
      </c>
      <c r="F61" s="4" t="s">
        <v>545</v>
      </c>
      <c r="G61" s="4" t="s">
        <v>198</v>
      </c>
      <c r="H61" s="4" t="s">
        <v>199</v>
      </c>
      <c r="I61" s="22" t="s">
        <v>207</v>
      </c>
      <c r="J61" s="40" t="str">
        <f>VLOOKUP(I61,$N$81:$S$299,2,0)</f>
        <v>THCS Đinh Tiên Hoàng</v>
      </c>
      <c r="K61" s="23" t="str">
        <f>VLOOKUP(I61,$N$81:$S$199,3,0)</f>
        <v>TP Ninh Bình</v>
      </c>
      <c r="L61" s="36"/>
      <c r="N61" s="9"/>
      <c r="O61" s="10"/>
      <c r="P61"/>
      <c r="Q61" s="9"/>
      <c r="R61" s="10"/>
      <c r="S61"/>
    </row>
    <row r="62" spans="1:19" s="2" customFormat="1" ht="18" customHeight="1" x14ac:dyDescent="0.25">
      <c r="A62" s="49">
        <v>57</v>
      </c>
      <c r="B62" s="4">
        <v>4</v>
      </c>
      <c r="C62" s="4">
        <v>110082</v>
      </c>
      <c r="D62" s="40" t="s">
        <v>1060</v>
      </c>
      <c r="E62" s="68">
        <v>38322</v>
      </c>
      <c r="F62" s="4" t="s">
        <v>523</v>
      </c>
      <c r="G62" s="4" t="s">
        <v>198</v>
      </c>
      <c r="H62" s="4" t="s">
        <v>527</v>
      </c>
      <c r="I62" s="22" t="s">
        <v>202</v>
      </c>
      <c r="J62" s="40" t="str">
        <f>VLOOKUP(I62,$N$81:$S$299,2,0)</f>
        <v>THCS Lê Hồng Phong</v>
      </c>
      <c r="K62" s="23" t="str">
        <f>VLOOKUP(I62,$N$81:$S$199,3,0)</f>
        <v>TP Ninh Bình</v>
      </c>
      <c r="L62" s="36"/>
      <c r="N62" s="9"/>
      <c r="O62" s="10"/>
      <c r="P62"/>
      <c r="Q62" s="9"/>
      <c r="R62" s="10"/>
      <c r="S62"/>
    </row>
    <row r="63" spans="1:19" s="2" customFormat="1" ht="18" customHeight="1" x14ac:dyDescent="0.25">
      <c r="A63" s="49">
        <v>58</v>
      </c>
      <c r="B63" s="4">
        <v>4</v>
      </c>
      <c r="C63" s="4">
        <v>110084</v>
      </c>
      <c r="D63" s="40" t="s">
        <v>1061</v>
      </c>
      <c r="E63" s="66" t="s">
        <v>354</v>
      </c>
      <c r="F63" s="4" t="s">
        <v>1062</v>
      </c>
      <c r="G63" s="4" t="s">
        <v>198</v>
      </c>
      <c r="H63" s="4" t="s">
        <v>199</v>
      </c>
      <c r="I63" s="22" t="s">
        <v>335</v>
      </c>
      <c r="J63" s="40" t="str">
        <f>VLOOKUP(I63,$N$81:$S$299,2,0)</f>
        <v>THCS Khánh Dương</v>
      </c>
      <c r="K63" s="23" t="str">
        <f>VLOOKUP(I63,$N$81:$S$199,3,0)</f>
        <v>Yên Mô</v>
      </c>
      <c r="L63" s="36"/>
      <c r="N63" s="9"/>
      <c r="O63" s="10"/>
      <c r="P63" s="33"/>
      <c r="Q63" s="9"/>
      <c r="R63" s="10"/>
      <c r="S63" s="33"/>
    </row>
    <row r="64" spans="1:19" s="2" customFormat="1" ht="18" customHeight="1" x14ac:dyDescent="0.25">
      <c r="A64" s="49">
        <v>59</v>
      </c>
      <c r="B64" s="4">
        <v>4</v>
      </c>
      <c r="C64" s="4">
        <v>110085</v>
      </c>
      <c r="D64" s="40" t="s">
        <v>1063</v>
      </c>
      <c r="E64" s="68">
        <v>37998</v>
      </c>
      <c r="F64" s="4" t="s">
        <v>565</v>
      </c>
      <c r="G64" s="4" t="s">
        <v>198</v>
      </c>
      <c r="H64" s="4" t="s">
        <v>527</v>
      </c>
      <c r="I64" s="22" t="s">
        <v>207</v>
      </c>
      <c r="J64" s="40" t="str">
        <f>VLOOKUP(I64,$N$81:$S$299,2,0)</f>
        <v>THCS Đinh Tiên Hoàng</v>
      </c>
      <c r="K64" s="23" t="str">
        <f>VLOOKUP(I64,$N$81:$S$199,3,0)</f>
        <v>TP Ninh Bình</v>
      </c>
      <c r="L64" s="36"/>
      <c r="N64" s="9"/>
      <c r="O64" s="10"/>
      <c r="P64"/>
      <c r="Q64" s="9"/>
      <c r="R64" s="10"/>
      <c r="S64"/>
    </row>
    <row r="65" spans="1:19" s="2" customFormat="1" ht="18" customHeight="1" x14ac:dyDescent="0.25">
      <c r="A65" s="49">
        <v>60</v>
      </c>
      <c r="B65" s="4">
        <v>4</v>
      </c>
      <c r="C65" s="4">
        <v>110086</v>
      </c>
      <c r="D65" s="40" t="s">
        <v>1064</v>
      </c>
      <c r="E65" s="66" t="s">
        <v>443</v>
      </c>
      <c r="F65" s="4" t="s">
        <v>523</v>
      </c>
      <c r="G65" s="4" t="s">
        <v>198</v>
      </c>
      <c r="H65" s="4" t="s">
        <v>527</v>
      </c>
      <c r="I65" s="22" t="s">
        <v>204</v>
      </c>
      <c r="J65" s="40" t="str">
        <f>VLOOKUP(I65,$N$81:$S$299,2,0)</f>
        <v>THCS Lý Tự Trọng</v>
      </c>
      <c r="K65" s="23" t="str">
        <f>VLOOKUP(I65,$N$81:$S$199,3,0)</f>
        <v>TP Ninh Bình</v>
      </c>
      <c r="L65" s="36"/>
      <c r="N65" s="9"/>
      <c r="O65" s="10"/>
      <c r="P65"/>
      <c r="Q65" s="9"/>
      <c r="R65" s="10"/>
      <c r="S65"/>
    </row>
    <row r="66" spans="1:19" s="2" customFormat="1" ht="18" customHeight="1" x14ac:dyDescent="0.25">
      <c r="A66" s="49">
        <v>61</v>
      </c>
      <c r="B66" s="4">
        <v>4</v>
      </c>
      <c r="C66" s="4">
        <v>110087</v>
      </c>
      <c r="D66" s="40" t="s">
        <v>1065</v>
      </c>
      <c r="E66" s="68">
        <v>38119</v>
      </c>
      <c r="F66" s="4" t="s">
        <v>523</v>
      </c>
      <c r="G66" s="4" t="s">
        <v>198</v>
      </c>
      <c r="H66" s="4" t="s">
        <v>527</v>
      </c>
      <c r="I66" s="22" t="s">
        <v>259</v>
      </c>
      <c r="J66" s="40" t="str">
        <f>VLOOKUP(I66,$N$81:$S$299,2,0)</f>
        <v>THCS Gia Phương</v>
      </c>
      <c r="K66" s="23" t="str">
        <f>VLOOKUP(I66,$N$81:$S$299,3,0)</f>
        <v>Gia Viễn</v>
      </c>
      <c r="L66" s="36"/>
      <c r="N66" s="9"/>
      <c r="O66" s="10"/>
      <c r="P66"/>
      <c r="Q66" s="9"/>
      <c r="R66" s="10"/>
      <c r="S66"/>
    </row>
    <row r="67" spans="1:19" s="2" customFormat="1" ht="18" customHeight="1" x14ac:dyDescent="0.25">
      <c r="A67" s="49">
        <v>62</v>
      </c>
      <c r="B67" s="4">
        <v>4</v>
      </c>
      <c r="C67" s="4">
        <v>110090</v>
      </c>
      <c r="D67" s="40" t="s">
        <v>1066</v>
      </c>
      <c r="E67" s="68">
        <v>37987</v>
      </c>
      <c r="F67" s="4" t="s">
        <v>523</v>
      </c>
      <c r="G67" s="4" t="s">
        <v>198</v>
      </c>
      <c r="H67" s="4" t="s">
        <v>527</v>
      </c>
      <c r="I67" s="22" t="s">
        <v>210</v>
      </c>
      <c r="J67" s="40" t="str">
        <f>VLOOKUP(I67,$N$81:$S$299,2,0)</f>
        <v>THCS Đồng Giao</v>
      </c>
      <c r="K67" s="23" t="str">
        <f>VLOOKUP(I67,$N$81:$S$199,3,0)</f>
        <v>TP Tam Điệp</v>
      </c>
      <c r="L67" s="36"/>
      <c r="N67" s="9"/>
      <c r="O67" s="10"/>
      <c r="P67"/>
      <c r="Q67" s="9"/>
      <c r="R67" s="10"/>
      <c r="S67"/>
    </row>
    <row r="68" spans="1:19" s="2" customFormat="1" ht="18" customHeight="1" x14ac:dyDescent="0.25">
      <c r="A68" s="49">
        <v>63</v>
      </c>
      <c r="B68" s="4">
        <v>4</v>
      </c>
      <c r="C68" s="4">
        <v>110092</v>
      </c>
      <c r="D68" s="40" t="s">
        <v>1067</v>
      </c>
      <c r="E68" s="66" t="s">
        <v>502</v>
      </c>
      <c r="F68" s="4" t="s">
        <v>1068</v>
      </c>
      <c r="G68" s="4" t="s">
        <v>198</v>
      </c>
      <c r="H68" s="4" t="s">
        <v>527</v>
      </c>
      <c r="I68" s="22" t="s">
        <v>230</v>
      </c>
      <c r="J68" s="40" t="str">
        <f>VLOOKUP(I68,$N$81:$S$299,2,0)</f>
        <v>THCS Ninh Mỹ</v>
      </c>
      <c r="K68" s="23" t="str">
        <f>VLOOKUP(I68,$N$81:$S$199,3,0)</f>
        <v>Hoa Lư</v>
      </c>
      <c r="L68" s="36"/>
      <c r="N68" s="9"/>
      <c r="O68" s="10"/>
      <c r="P68"/>
      <c r="Q68" s="9"/>
      <c r="R68" s="10"/>
      <c r="S68"/>
    </row>
    <row r="69" spans="1:19" s="2" customFormat="1" ht="18" customHeight="1" x14ac:dyDescent="0.25">
      <c r="A69" s="49">
        <v>64</v>
      </c>
      <c r="B69" s="4">
        <v>4</v>
      </c>
      <c r="C69" s="4">
        <v>110093</v>
      </c>
      <c r="D69" s="40" t="s">
        <v>1069</v>
      </c>
      <c r="E69" s="68">
        <v>38232</v>
      </c>
      <c r="F69" s="4" t="s">
        <v>1070</v>
      </c>
      <c r="G69" s="4" t="s">
        <v>198</v>
      </c>
      <c r="H69" s="4" t="s">
        <v>527</v>
      </c>
      <c r="I69" s="22" t="s">
        <v>207</v>
      </c>
      <c r="J69" s="40" t="str">
        <f>VLOOKUP(I69,$N$81:$S$299,2,0)</f>
        <v>THCS Đinh Tiên Hoàng</v>
      </c>
      <c r="K69" s="23" t="str">
        <f>VLOOKUP(I69,$N$81:$S$199,3,0)</f>
        <v>TP Ninh Bình</v>
      </c>
      <c r="L69" s="36"/>
      <c r="N69" s="9"/>
      <c r="O69" s="10"/>
      <c r="P69"/>
      <c r="Q69" s="9"/>
      <c r="R69" s="10"/>
      <c r="S69"/>
    </row>
    <row r="70" spans="1:19" s="2" customFormat="1" ht="18" customHeight="1" x14ac:dyDescent="0.25">
      <c r="A70" s="49">
        <v>65</v>
      </c>
      <c r="B70" s="4">
        <v>4</v>
      </c>
      <c r="C70" s="4">
        <v>110094</v>
      </c>
      <c r="D70" s="40" t="s">
        <v>1071</v>
      </c>
      <c r="E70" s="66" t="s">
        <v>420</v>
      </c>
      <c r="F70" s="4" t="s">
        <v>523</v>
      </c>
      <c r="G70" s="4" t="s">
        <v>198</v>
      </c>
      <c r="H70" s="4" t="s">
        <v>527</v>
      </c>
      <c r="I70" s="22" t="s">
        <v>203</v>
      </c>
      <c r="J70" s="40" t="str">
        <f>VLOOKUP(I70,$N$81:$S$299,2,0)</f>
        <v>THCS Trương Hán Siêu</v>
      </c>
      <c r="K70" s="23" t="str">
        <f>VLOOKUP(I70,$N$81:$S$199,3,0)</f>
        <v>TP Ninh Bình</v>
      </c>
      <c r="L70" s="36"/>
      <c r="N70" s="9"/>
      <c r="O70" s="10"/>
      <c r="P70"/>
      <c r="Q70" s="9"/>
      <c r="R70" s="10"/>
      <c r="S70"/>
    </row>
    <row r="71" spans="1:19" s="2" customFormat="1" ht="18" customHeight="1" x14ac:dyDescent="0.25">
      <c r="A71" s="49">
        <v>66</v>
      </c>
      <c r="B71" s="4">
        <v>4</v>
      </c>
      <c r="C71" s="4">
        <v>110095</v>
      </c>
      <c r="D71" s="40" t="s">
        <v>1072</v>
      </c>
      <c r="E71" s="68">
        <v>38172</v>
      </c>
      <c r="F71" s="4" t="s">
        <v>565</v>
      </c>
      <c r="G71" s="4" t="s">
        <v>198</v>
      </c>
      <c r="H71" s="4" t="s">
        <v>527</v>
      </c>
      <c r="I71" s="22" t="s">
        <v>211</v>
      </c>
      <c r="J71" s="40" t="str">
        <f>VLOOKUP(I71,$N$81:$S$299,2,0)</f>
        <v>THCS Ninh Nhất</v>
      </c>
      <c r="K71" s="23" t="str">
        <f>VLOOKUP(I71,$N$81:$S$199,3,0)</f>
        <v>TP Ninh Bình</v>
      </c>
      <c r="L71" s="36"/>
      <c r="N71" s="9"/>
      <c r="O71" s="10"/>
      <c r="P71"/>
      <c r="Q71" s="9"/>
      <c r="R71" s="10"/>
      <c r="S71"/>
    </row>
    <row r="72" spans="1:19" s="2" customFormat="1" ht="18" customHeight="1" x14ac:dyDescent="0.25">
      <c r="A72" s="49">
        <v>67</v>
      </c>
      <c r="B72" s="4">
        <v>4</v>
      </c>
      <c r="C72" s="4">
        <v>110096</v>
      </c>
      <c r="D72" s="40" t="s">
        <v>1073</v>
      </c>
      <c r="E72" s="68">
        <v>38325</v>
      </c>
      <c r="F72" s="4" t="s">
        <v>578</v>
      </c>
      <c r="G72" s="4" t="s">
        <v>198</v>
      </c>
      <c r="H72" s="4" t="s">
        <v>199</v>
      </c>
      <c r="I72" s="22" t="s">
        <v>278</v>
      </c>
      <c r="J72" s="40" t="str">
        <f>VLOOKUP(I72,$N$81:$S$299,2,0)</f>
        <v>THCS Khánh Cư</v>
      </c>
      <c r="K72" s="23" t="str">
        <f>VLOOKUP(I72,$N$81:$S$199,3,0)</f>
        <v>Yên Khánh</v>
      </c>
      <c r="L72" s="36"/>
    </row>
    <row r="73" spans="1:19" s="2" customFormat="1" ht="18" customHeight="1" x14ac:dyDescent="0.25">
      <c r="A73" s="49">
        <v>68</v>
      </c>
      <c r="B73" s="4">
        <v>5</v>
      </c>
      <c r="C73" s="4">
        <v>110099</v>
      </c>
      <c r="D73" s="40" t="s">
        <v>1074</v>
      </c>
      <c r="E73" s="66" t="s">
        <v>196</v>
      </c>
      <c r="F73" s="4" t="s">
        <v>523</v>
      </c>
      <c r="G73" s="4" t="s">
        <v>198</v>
      </c>
      <c r="H73" s="4" t="s">
        <v>527</v>
      </c>
      <c r="I73" s="22" t="s">
        <v>232</v>
      </c>
      <c r="J73" s="40" t="str">
        <f>VLOOKUP(I73,$N$81:$S$299,2,0)</f>
        <v>THCS Ninh Thành</v>
      </c>
      <c r="K73" s="23" t="str">
        <f>VLOOKUP(I73,$N$81:$S$199,3,0)</f>
        <v>TP Ninh Bình</v>
      </c>
      <c r="L73" s="36"/>
    </row>
    <row r="74" spans="1:19" s="1" customFormat="1" ht="18" customHeight="1" x14ac:dyDescent="0.25">
      <c r="A74" s="49">
        <v>69</v>
      </c>
      <c r="B74" s="4">
        <v>5</v>
      </c>
      <c r="C74" s="4">
        <v>110100</v>
      </c>
      <c r="D74" s="40" t="s">
        <v>1075</v>
      </c>
      <c r="E74" s="66" t="s">
        <v>480</v>
      </c>
      <c r="F74" s="4" t="s">
        <v>565</v>
      </c>
      <c r="G74" s="4" t="s">
        <v>198</v>
      </c>
      <c r="H74" s="4" t="s">
        <v>199</v>
      </c>
      <c r="I74" s="22" t="s">
        <v>204</v>
      </c>
      <c r="J74" s="40" t="str">
        <f>VLOOKUP(I74,$N$81:$S$299,2,0)</f>
        <v>THCS Lý Tự Trọng</v>
      </c>
      <c r="K74" s="23" t="str">
        <f>VLOOKUP(I74,$N$81:$S$199,3,0)</f>
        <v>TP Ninh Bình</v>
      </c>
      <c r="L74" s="36"/>
    </row>
    <row r="75" spans="1:19" s="1" customFormat="1" ht="18" customHeight="1" x14ac:dyDescent="0.25">
      <c r="A75" s="49">
        <v>70</v>
      </c>
      <c r="B75" s="4">
        <v>5</v>
      </c>
      <c r="C75" s="4">
        <v>110101</v>
      </c>
      <c r="D75" s="40" t="s">
        <v>1076</v>
      </c>
      <c r="E75" s="68">
        <v>38328</v>
      </c>
      <c r="F75" s="4" t="s">
        <v>1077</v>
      </c>
      <c r="G75" s="4" t="s">
        <v>198</v>
      </c>
      <c r="H75" s="4" t="s">
        <v>527</v>
      </c>
      <c r="I75" s="22" t="s">
        <v>202</v>
      </c>
      <c r="J75" s="40" t="str">
        <f>VLOOKUP(I75,$N$81:$S$299,2,0)</f>
        <v>THCS Lê Hồng Phong</v>
      </c>
      <c r="K75" s="23" t="str">
        <f>VLOOKUP(I75,$N$81:$S$199,3,0)</f>
        <v>TP Ninh Bình</v>
      </c>
      <c r="L75" s="36"/>
    </row>
    <row r="76" spans="1:19" s="1" customFormat="1" ht="15.75" x14ac:dyDescent="0.25">
      <c r="B76" s="1" t="s">
        <v>427</v>
      </c>
      <c r="D76" s="14"/>
      <c r="E76" s="21"/>
      <c r="J76" s="43"/>
      <c r="K76" s="13"/>
    </row>
    <row r="77" spans="1:19" s="1" customFormat="1" ht="14.25" customHeight="1" x14ac:dyDescent="0.25">
      <c r="D77" s="14"/>
      <c r="E77" s="21"/>
      <c r="J77" s="13"/>
      <c r="K77" s="13"/>
      <c r="L77" s="5"/>
    </row>
    <row r="78" spans="1:19" s="2" customFormat="1" ht="32.25" customHeight="1" x14ac:dyDescent="0.2">
      <c r="A78" s="56" t="s">
        <v>14</v>
      </c>
      <c r="B78" s="56"/>
      <c r="C78" s="56"/>
      <c r="D78" s="56"/>
      <c r="E78" s="56" t="s">
        <v>15</v>
      </c>
      <c r="F78" s="56"/>
      <c r="G78" s="56"/>
      <c r="H78" s="57" t="s">
        <v>16</v>
      </c>
      <c r="I78" s="57"/>
      <c r="J78" s="57"/>
      <c r="K78" s="57"/>
      <c r="L78" s="50"/>
    </row>
    <row r="79" spans="1:19" s="1" customFormat="1" ht="15.75" x14ac:dyDescent="0.25">
      <c r="A79" s="55"/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48"/>
    </row>
    <row r="80" spans="1:19" s="1" customFormat="1" ht="15.75" x14ac:dyDescent="0.25">
      <c r="A80" s="16"/>
      <c r="B80" s="16"/>
      <c r="C80" s="16"/>
      <c r="D80" s="16"/>
      <c r="E80" s="47"/>
      <c r="F80" s="16"/>
      <c r="G80" s="16"/>
      <c r="H80" s="16"/>
      <c r="I80" s="16"/>
      <c r="J80" s="20"/>
      <c r="K80" s="20"/>
      <c r="L80" s="17"/>
    </row>
    <row r="81" spans="1:20" s="1" customFormat="1" ht="15.75" x14ac:dyDescent="0.25">
      <c r="A81" s="16"/>
      <c r="B81" s="16"/>
      <c r="C81" s="16"/>
      <c r="D81" s="16"/>
      <c r="E81" s="47"/>
      <c r="F81" s="16"/>
      <c r="G81" s="16"/>
      <c r="H81" s="16"/>
      <c r="I81" s="16"/>
      <c r="J81" s="20"/>
      <c r="K81" s="20"/>
      <c r="L81" s="17"/>
      <c r="M81" s="1">
        <v>1201</v>
      </c>
      <c r="N81" s="18" t="s">
        <v>200</v>
      </c>
      <c r="O81" s="1" t="s">
        <v>238</v>
      </c>
      <c r="P81" s="1" t="s">
        <v>21</v>
      </c>
      <c r="Q81" s="19"/>
      <c r="R81" s="10"/>
      <c r="S81"/>
      <c r="T81"/>
    </row>
    <row r="82" spans="1:20" x14ac:dyDescent="0.2">
      <c r="L82" s="6"/>
      <c r="M82" t="str">
        <f>N82&amp;""</f>
        <v>2211</v>
      </c>
      <c r="N82" s="9" t="s">
        <v>213</v>
      </c>
      <c r="O82" s="10" t="s">
        <v>18</v>
      </c>
      <c r="P82" t="s">
        <v>19</v>
      </c>
      <c r="Q82" s="9" t="s">
        <v>239</v>
      </c>
      <c r="R82" s="10" t="s">
        <v>20</v>
      </c>
      <c r="S82" t="s">
        <v>21</v>
      </c>
      <c r="T82" t="str">
        <f>Q82&amp;""</f>
        <v>1203</v>
      </c>
    </row>
    <row r="83" spans="1:20" x14ac:dyDescent="0.2">
      <c r="M83" t="str">
        <f t="shared" ref="M83:M115" si="0">N83&amp;""</f>
        <v>2212</v>
      </c>
      <c r="N83" s="9" t="s">
        <v>214</v>
      </c>
      <c r="O83" s="10" t="s">
        <v>22</v>
      </c>
      <c r="P83" t="s">
        <v>19</v>
      </c>
      <c r="Q83" s="9" t="s">
        <v>240</v>
      </c>
      <c r="R83" s="10" t="s">
        <v>23</v>
      </c>
      <c r="S83" t="s">
        <v>21</v>
      </c>
      <c r="T83" t="str">
        <f t="shared" ref="T83:T146" si="1">Q83&amp;""</f>
        <v>1204</v>
      </c>
    </row>
    <row r="84" spans="1:20" ht="13.5" customHeight="1" x14ac:dyDescent="0.2">
      <c r="M84" t="str">
        <f t="shared" si="0"/>
        <v>2213</v>
      </c>
      <c r="N84" s="9" t="s">
        <v>215</v>
      </c>
      <c r="O84" s="10" t="s">
        <v>24</v>
      </c>
      <c r="P84" t="s">
        <v>19</v>
      </c>
      <c r="Q84" s="9" t="s">
        <v>241</v>
      </c>
      <c r="R84" s="10" t="s">
        <v>25</v>
      </c>
      <c r="S84" t="s">
        <v>21</v>
      </c>
      <c r="T84" t="str">
        <f t="shared" si="1"/>
        <v>1205</v>
      </c>
    </row>
    <row r="85" spans="1:20" x14ac:dyDescent="0.2">
      <c r="M85" t="str">
        <f t="shared" si="0"/>
        <v>2214</v>
      </c>
      <c r="N85" s="9" t="s">
        <v>216</v>
      </c>
      <c r="O85" s="10" t="s">
        <v>26</v>
      </c>
      <c r="P85" t="s">
        <v>19</v>
      </c>
      <c r="Q85" s="9" t="s">
        <v>242</v>
      </c>
      <c r="R85" s="10" t="s">
        <v>27</v>
      </c>
      <c r="S85" t="s">
        <v>21</v>
      </c>
      <c r="T85" t="str">
        <f t="shared" si="1"/>
        <v>1206</v>
      </c>
    </row>
    <row r="86" spans="1:20" ht="15.75" x14ac:dyDescent="0.25">
      <c r="M86" t="str">
        <f t="shared" si="0"/>
        <v>2216</v>
      </c>
      <c r="N86" s="9" t="s">
        <v>217</v>
      </c>
      <c r="O86" s="10" t="s">
        <v>28</v>
      </c>
      <c r="P86" t="s">
        <v>19</v>
      </c>
      <c r="Q86" s="11" t="s">
        <v>243</v>
      </c>
      <c r="R86" s="10" t="s">
        <v>29</v>
      </c>
      <c r="S86" t="s">
        <v>21</v>
      </c>
      <c r="T86" t="str">
        <f t="shared" si="1"/>
        <v>1208</v>
      </c>
    </row>
    <row r="87" spans="1:20" x14ac:dyDescent="0.2">
      <c r="M87" t="str">
        <f t="shared" si="0"/>
        <v>2217</v>
      </c>
      <c r="N87" s="9" t="s">
        <v>218</v>
      </c>
      <c r="O87" s="10" t="s">
        <v>30</v>
      </c>
      <c r="P87" t="s">
        <v>19</v>
      </c>
      <c r="Q87" s="12" t="s">
        <v>244</v>
      </c>
      <c r="R87" s="10" t="s">
        <v>31</v>
      </c>
      <c r="S87" t="s">
        <v>21</v>
      </c>
      <c r="T87" t="str">
        <f t="shared" si="1"/>
        <v>1209</v>
      </c>
    </row>
    <row r="88" spans="1:20" x14ac:dyDescent="0.2">
      <c r="M88" t="str">
        <f t="shared" si="0"/>
        <v>2215</v>
      </c>
      <c r="N88" s="9" t="s">
        <v>219</v>
      </c>
      <c r="O88" s="10" t="s">
        <v>32</v>
      </c>
      <c r="P88" t="s">
        <v>19</v>
      </c>
      <c r="Q88" s="9" t="s">
        <v>245</v>
      </c>
      <c r="R88" s="10" t="s">
        <v>33</v>
      </c>
      <c r="S88" t="s">
        <v>21</v>
      </c>
      <c r="T88" t="str">
        <f t="shared" si="1"/>
        <v>1207</v>
      </c>
    </row>
    <row r="89" spans="1:20" x14ac:dyDescent="0.2">
      <c r="M89" t="str">
        <f t="shared" si="0"/>
        <v>2218</v>
      </c>
      <c r="N89" s="9" t="s">
        <v>220</v>
      </c>
      <c r="O89" s="10" t="s">
        <v>34</v>
      </c>
      <c r="P89" t="s">
        <v>19</v>
      </c>
      <c r="Q89" s="9" t="s">
        <v>246</v>
      </c>
      <c r="R89" s="10" t="s">
        <v>35</v>
      </c>
      <c r="S89" t="s">
        <v>21</v>
      </c>
      <c r="T89" t="str">
        <f t="shared" si="1"/>
        <v>1210</v>
      </c>
    </row>
    <row r="90" spans="1:20" x14ac:dyDescent="0.2">
      <c r="M90" t="str">
        <f t="shared" si="0"/>
        <v>2219</v>
      </c>
      <c r="N90" s="9" t="s">
        <v>221</v>
      </c>
      <c r="O90" s="10" t="s">
        <v>36</v>
      </c>
      <c r="P90" t="s">
        <v>19</v>
      </c>
      <c r="Q90" s="9" t="s">
        <v>247</v>
      </c>
      <c r="R90" s="10" t="s">
        <v>37</v>
      </c>
      <c r="S90" t="s">
        <v>21</v>
      </c>
      <c r="T90" t="str">
        <f t="shared" si="1"/>
        <v>1211</v>
      </c>
    </row>
    <row r="91" spans="1:20" x14ac:dyDescent="0.2">
      <c r="M91" t="str">
        <f t="shared" si="0"/>
        <v>2220</v>
      </c>
      <c r="N91" s="9" t="s">
        <v>222</v>
      </c>
      <c r="O91" s="10" t="s">
        <v>38</v>
      </c>
      <c r="P91" t="s">
        <v>19</v>
      </c>
      <c r="Q91" s="9" t="s">
        <v>248</v>
      </c>
      <c r="R91" s="10" t="s">
        <v>39</v>
      </c>
      <c r="S91" t="s">
        <v>21</v>
      </c>
      <c r="T91" t="str">
        <f t="shared" si="1"/>
        <v>1212</v>
      </c>
    </row>
    <row r="92" spans="1:20" x14ac:dyDescent="0.2">
      <c r="M92" t="str">
        <f t="shared" si="0"/>
        <v>3201</v>
      </c>
      <c r="N92" s="9" t="s">
        <v>223</v>
      </c>
      <c r="O92" s="10" t="s">
        <v>40</v>
      </c>
      <c r="P92" t="s">
        <v>41</v>
      </c>
      <c r="Q92" s="9" t="s">
        <v>249</v>
      </c>
      <c r="R92" s="10" t="s">
        <v>42</v>
      </c>
      <c r="S92" t="s">
        <v>21</v>
      </c>
      <c r="T92" t="str">
        <f t="shared" si="1"/>
        <v>1214</v>
      </c>
    </row>
    <row r="93" spans="1:20" x14ac:dyDescent="0.2">
      <c r="M93" t="str">
        <f t="shared" si="0"/>
        <v>3202</v>
      </c>
      <c r="N93" s="9" t="s">
        <v>224</v>
      </c>
      <c r="O93" s="10" t="s">
        <v>43</v>
      </c>
      <c r="P93" t="s">
        <v>41</v>
      </c>
      <c r="Q93" s="9" t="s">
        <v>250</v>
      </c>
      <c r="R93" s="10" t="s">
        <v>44</v>
      </c>
      <c r="S93" t="s">
        <v>21</v>
      </c>
      <c r="T93" t="str">
        <f t="shared" si="1"/>
        <v>1215</v>
      </c>
    </row>
    <row r="94" spans="1:20" x14ac:dyDescent="0.2">
      <c r="M94" t="str">
        <f t="shared" si="0"/>
        <v>3203</v>
      </c>
      <c r="N94" s="9" t="s">
        <v>225</v>
      </c>
      <c r="O94" s="10" t="s">
        <v>45</v>
      </c>
      <c r="P94" t="s">
        <v>41</v>
      </c>
      <c r="Q94" s="9" t="s">
        <v>251</v>
      </c>
      <c r="R94" s="10" t="s">
        <v>46</v>
      </c>
      <c r="S94" t="s">
        <v>21</v>
      </c>
      <c r="T94" t="str">
        <f t="shared" si="1"/>
        <v>1216</v>
      </c>
    </row>
    <row r="95" spans="1:20" x14ac:dyDescent="0.2">
      <c r="M95" t="str">
        <f t="shared" si="0"/>
        <v>2221</v>
      </c>
      <c r="N95" s="9" t="s">
        <v>226</v>
      </c>
      <c r="O95" s="10" t="s">
        <v>47</v>
      </c>
      <c r="P95" t="s">
        <v>19</v>
      </c>
      <c r="Q95" s="9" t="s">
        <v>252</v>
      </c>
      <c r="R95" s="10" t="s">
        <v>48</v>
      </c>
      <c r="S95" t="s">
        <v>21</v>
      </c>
      <c r="T95" t="str">
        <f t="shared" si="1"/>
        <v>1213</v>
      </c>
    </row>
    <row r="96" spans="1:20" x14ac:dyDescent="0.2">
      <c r="M96" t="str">
        <f t="shared" si="0"/>
        <v>3204</v>
      </c>
      <c r="N96" s="9" t="s">
        <v>227</v>
      </c>
      <c r="O96" s="10" t="s">
        <v>49</v>
      </c>
      <c r="P96" t="s">
        <v>41</v>
      </c>
      <c r="Q96" s="9" t="s">
        <v>253</v>
      </c>
      <c r="R96" s="10" t="s">
        <v>50</v>
      </c>
      <c r="S96" t="s">
        <v>21</v>
      </c>
      <c r="T96" t="str">
        <f t="shared" si="1"/>
        <v>1217</v>
      </c>
    </row>
    <row r="97" spans="13:20" x14ac:dyDescent="0.2">
      <c r="M97" t="str">
        <f t="shared" si="0"/>
        <v>3205</v>
      </c>
      <c r="N97" s="9" t="s">
        <v>206</v>
      </c>
      <c r="O97" s="10" t="s">
        <v>51</v>
      </c>
      <c r="P97" t="s">
        <v>41</v>
      </c>
      <c r="Q97" s="9" t="s">
        <v>254</v>
      </c>
      <c r="R97" s="10" t="s">
        <v>52</v>
      </c>
      <c r="S97" t="s">
        <v>21</v>
      </c>
      <c r="T97" t="str">
        <f t="shared" si="1"/>
        <v>1218</v>
      </c>
    </row>
    <row r="98" spans="13:20" x14ac:dyDescent="0.2">
      <c r="M98" t="str">
        <f t="shared" si="0"/>
        <v>3206</v>
      </c>
      <c r="N98" s="9" t="s">
        <v>228</v>
      </c>
      <c r="O98" s="10" t="s">
        <v>53</v>
      </c>
      <c r="P98" t="s">
        <v>41</v>
      </c>
      <c r="Q98" s="9" t="s">
        <v>255</v>
      </c>
      <c r="R98" s="10" t="s">
        <v>54</v>
      </c>
      <c r="S98" t="s">
        <v>21</v>
      </c>
      <c r="T98" t="str">
        <f t="shared" si="1"/>
        <v>1219</v>
      </c>
    </row>
    <row r="99" spans="13:20" x14ac:dyDescent="0.2">
      <c r="M99" t="str">
        <f t="shared" si="0"/>
        <v>3207</v>
      </c>
      <c r="N99" s="9" t="s">
        <v>229</v>
      </c>
      <c r="O99" s="10" t="s">
        <v>55</v>
      </c>
      <c r="P99" t="s">
        <v>41</v>
      </c>
      <c r="Q99" s="9" t="s">
        <v>256</v>
      </c>
      <c r="R99" s="10" t="s">
        <v>56</v>
      </c>
      <c r="S99" t="s">
        <v>21</v>
      </c>
      <c r="T99" t="str">
        <f t="shared" si="1"/>
        <v>1220</v>
      </c>
    </row>
    <row r="100" spans="13:20" x14ac:dyDescent="0.2">
      <c r="M100" t="str">
        <f t="shared" si="0"/>
        <v>3208</v>
      </c>
      <c r="N100" s="9" t="s">
        <v>230</v>
      </c>
      <c r="O100" s="10" t="s">
        <v>57</v>
      </c>
      <c r="P100" t="s">
        <v>41</v>
      </c>
      <c r="Q100" s="9" t="s">
        <v>257</v>
      </c>
      <c r="R100" s="10" t="s">
        <v>58</v>
      </c>
      <c r="S100" t="s">
        <v>21</v>
      </c>
      <c r="T100" t="str">
        <f t="shared" si="1"/>
        <v>1221</v>
      </c>
    </row>
    <row r="101" spans="13:20" x14ac:dyDescent="0.2">
      <c r="M101" t="str">
        <f t="shared" si="0"/>
        <v>4202</v>
      </c>
      <c r="N101" s="9" t="s">
        <v>231</v>
      </c>
      <c r="O101" s="10" t="s">
        <v>59</v>
      </c>
      <c r="P101" t="s">
        <v>60</v>
      </c>
      <c r="Q101" s="9" t="s">
        <v>258</v>
      </c>
      <c r="R101" s="10" t="s">
        <v>61</v>
      </c>
      <c r="S101" t="s">
        <v>21</v>
      </c>
      <c r="T101" t="str">
        <f t="shared" si="1"/>
        <v>1226</v>
      </c>
    </row>
    <row r="102" spans="13:20" x14ac:dyDescent="0.2">
      <c r="M102" t="str">
        <f t="shared" si="0"/>
        <v>4206</v>
      </c>
      <c r="N102" s="9" t="s">
        <v>205</v>
      </c>
      <c r="O102" s="10" t="s">
        <v>62</v>
      </c>
      <c r="P102" t="s">
        <v>60</v>
      </c>
      <c r="Q102" s="9" t="s">
        <v>259</v>
      </c>
      <c r="R102" s="10" t="s">
        <v>63</v>
      </c>
      <c r="S102" t="s">
        <v>19</v>
      </c>
      <c r="T102" t="str">
        <f t="shared" si="1"/>
        <v>2203</v>
      </c>
    </row>
    <row r="103" spans="13:20" x14ac:dyDescent="0.2">
      <c r="M103" t="str">
        <f t="shared" si="0"/>
        <v>4203</v>
      </c>
      <c r="N103" s="9" t="s">
        <v>204</v>
      </c>
      <c r="O103" s="10" t="s">
        <v>64</v>
      </c>
      <c r="P103" t="s">
        <v>60</v>
      </c>
      <c r="Q103" s="9" t="s">
        <v>260</v>
      </c>
      <c r="R103" s="10" t="s">
        <v>65</v>
      </c>
      <c r="S103" t="s">
        <v>21</v>
      </c>
      <c r="T103" t="str">
        <f t="shared" si="1"/>
        <v>1227</v>
      </c>
    </row>
    <row r="104" spans="13:20" x14ac:dyDescent="0.2">
      <c r="M104" t="str">
        <f t="shared" si="0"/>
        <v>4204</v>
      </c>
      <c r="N104" s="9" t="s">
        <v>202</v>
      </c>
      <c r="O104" s="10" t="s">
        <v>66</v>
      </c>
      <c r="P104" t="s">
        <v>60</v>
      </c>
      <c r="Q104" s="9" t="s">
        <v>261</v>
      </c>
      <c r="R104" s="10" t="s">
        <v>67</v>
      </c>
      <c r="S104" t="s">
        <v>19</v>
      </c>
      <c r="T104" t="str">
        <f t="shared" si="1"/>
        <v>2201</v>
      </c>
    </row>
    <row r="105" spans="13:20" x14ac:dyDescent="0.2">
      <c r="M105" t="str">
        <f t="shared" si="0"/>
        <v>4205</v>
      </c>
      <c r="N105" s="9" t="s">
        <v>207</v>
      </c>
      <c r="O105" s="10" t="s">
        <v>40</v>
      </c>
      <c r="P105" t="s">
        <v>60</v>
      </c>
      <c r="Q105" s="9" t="s">
        <v>262</v>
      </c>
      <c r="R105" s="10" t="s">
        <v>68</v>
      </c>
      <c r="S105" t="s">
        <v>19</v>
      </c>
      <c r="T105" t="str">
        <f t="shared" si="1"/>
        <v>2202</v>
      </c>
    </row>
    <row r="106" spans="13:20" x14ac:dyDescent="0.2">
      <c r="M106" t="str">
        <f t="shared" si="0"/>
        <v>4207</v>
      </c>
      <c r="N106" s="9" t="s">
        <v>232</v>
      </c>
      <c r="O106" s="10" t="s">
        <v>69</v>
      </c>
      <c r="P106" t="s">
        <v>60</v>
      </c>
      <c r="Q106" s="9" t="s">
        <v>263</v>
      </c>
      <c r="R106" s="10" t="s">
        <v>70</v>
      </c>
      <c r="S106" t="s">
        <v>19</v>
      </c>
      <c r="T106" t="str">
        <f t="shared" si="1"/>
        <v>2204</v>
      </c>
    </row>
    <row r="107" spans="13:20" x14ac:dyDescent="0.2">
      <c r="M107" t="str">
        <f t="shared" si="0"/>
        <v>4201</v>
      </c>
      <c r="N107" s="9" t="s">
        <v>203</v>
      </c>
      <c r="O107" s="10" t="s">
        <v>71</v>
      </c>
      <c r="P107" t="s">
        <v>60</v>
      </c>
      <c r="Q107" s="9" t="s">
        <v>264</v>
      </c>
      <c r="R107" s="10" t="s">
        <v>72</v>
      </c>
      <c r="S107" t="s">
        <v>21</v>
      </c>
      <c r="T107" t="str">
        <f t="shared" si="1"/>
        <v>1225</v>
      </c>
    </row>
    <row r="108" spans="13:20" x14ac:dyDescent="0.2">
      <c r="M108" t="str">
        <f t="shared" si="0"/>
        <v>4209</v>
      </c>
      <c r="N108" s="9" t="s">
        <v>211</v>
      </c>
      <c r="O108" s="10" t="s">
        <v>73</v>
      </c>
      <c r="P108" t="s">
        <v>60</v>
      </c>
      <c r="Q108" s="9" t="s">
        <v>265</v>
      </c>
      <c r="R108" s="10" t="s">
        <v>74</v>
      </c>
      <c r="S108" t="s">
        <v>19</v>
      </c>
      <c r="T108" t="str">
        <f t="shared" si="1"/>
        <v>2206</v>
      </c>
    </row>
    <row r="109" spans="13:20" x14ac:dyDescent="0.2">
      <c r="M109" t="str">
        <f t="shared" si="0"/>
        <v>4208</v>
      </c>
      <c r="N109" s="9" t="s">
        <v>233</v>
      </c>
      <c r="O109" s="10" t="s">
        <v>75</v>
      </c>
      <c r="P109" t="s">
        <v>60</v>
      </c>
      <c r="Q109" s="9" t="s">
        <v>266</v>
      </c>
      <c r="R109" s="10" t="s">
        <v>76</v>
      </c>
      <c r="S109" t="s">
        <v>19</v>
      </c>
      <c r="T109" t="str">
        <f t="shared" si="1"/>
        <v>2205</v>
      </c>
    </row>
    <row r="110" spans="13:20" x14ac:dyDescent="0.2">
      <c r="M110" t="str">
        <f t="shared" si="0"/>
        <v>3210</v>
      </c>
      <c r="N110" s="9" t="s">
        <v>234</v>
      </c>
      <c r="O110" s="10" t="s">
        <v>77</v>
      </c>
      <c r="P110" t="s">
        <v>41</v>
      </c>
      <c r="Q110" s="9" t="s">
        <v>267</v>
      </c>
      <c r="R110" s="10" t="s">
        <v>78</v>
      </c>
      <c r="S110" t="s">
        <v>21</v>
      </c>
      <c r="T110" t="str">
        <f t="shared" si="1"/>
        <v>1223</v>
      </c>
    </row>
    <row r="111" spans="13:20" x14ac:dyDescent="0.2">
      <c r="M111" t="str">
        <f t="shared" si="0"/>
        <v>3211</v>
      </c>
      <c r="N111" s="9" t="s">
        <v>235</v>
      </c>
      <c r="O111" s="10" t="s">
        <v>79</v>
      </c>
      <c r="P111" t="s">
        <v>41</v>
      </c>
      <c r="Q111" s="9" t="s">
        <v>268</v>
      </c>
      <c r="R111" s="10" t="s">
        <v>80</v>
      </c>
      <c r="S111" t="s">
        <v>21</v>
      </c>
      <c r="T111" t="str">
        <f t="shared" si="1"/>
        <v>1224</v>
      </c>
    </row>
    <row r="112" spans="13:20" x14ac:dyDescent="0.2">
      <c r="M112" t="str">
        <f t="shared" si="0"/>
        <v>3209</v>
      </c>
      <c r="N112" s="9" t="s">
        <v>212</v>
      </c>
      <c r="O112" s="10" t="s">
        <v>81</v>
      </c>
      <c r="P112" t="s">
        <v>41</v>
      </c>
      <c r="Q112" s="9" t="s">
        <v>269</v>
      </c>
      <c r="R112" s="10" t="s">
        <v>82</v>
      </c>
      <c r="S112" t="s">
        <v>21</v>
      </c>
      <c r="T112" t="str">
        <f t="shared" si="1"/>
        <v>1222</v>
      </c>
    </row>
    <row r="113" spans="13:20" x14ac:dyDescent="0.2">
      <c r="M113" t="str">
        <f t="shared" si="0"/>
        <v>4211</v>
      </c>
      <c r="N113" s="9" t="s">
        <v>208</v>
      </c>
      <c r="O113" s="10" t="s">
        <v>83</v>
      </c>
      <c r="P113" t="s">
        <v>60</v>
      </c>
      <c r="Q113" s="9" t="s">
        <v>270</v>
      </c>
      <c r="R113" s="10" t="s">
        <v>84</v>
      </c>
      <c r="S113" t="s">
        <v>19</v>
      </c>
      <c r="T113" t="str">
        <f t="shared" si="1"/>
        <v>2208</v>
      </c>
    </row>
    <row r="114" spans="13:20" x14ac:dyDescent="0.2">
      <c r="M114" t="str">
        <f t="shared" si="0"/>
        <v>4212</v>
      </c>
      <c r="N114" s="9" t="s">
        <v>236</v>
      </c>
      <c r="O114" s="10" t="s">
        <v>85</v>
      </c>
      <c r="P114" t="s">
        <v>60</v>
      </c>
      <c r="Q114" s="9" t="s">
        <v>271</v>
      </c>
      <c r="R114" s="10" t="s">
        <v>86</v>
      </c>
      <c r="S114" t="s">
        <v>19</v>
      </c>
      <c r="T114" t="str">
        <f t="shared" si="1"/>
        <v>2209</v>
      </c>
    </row>
    <row r="115" spans="13:20" x14ac:dyDescent="0.2">
      <c r="M115" t="str">
        <f t="shared" si="0"/>
        <v>4210</v>
      </c>
      <c r="N115" s="9" t="s">
        <v>237</v>
      </c>
      <c r="O115" s="10" t="s">
        <v>87</v>
      </c>
      <c r="P115" t="s">
        <v>60</v>
      </c>
      <c r="Q115" s="9" t="s">
        <v>272</v>
      </c>
      <c r="R115" s="10" t="s">
        <v>88</v>
      </c>
      <c r="S115" t="s">
        <v>19</v>
      </c>
      <c r="T115" t="str">
        <f t="shared" si="1"/>
        <v>2207</v>
      </c>
    </row>
    <row r="116" spans="13:20" x14ac:dyDescent="0.2">
      <c r="N116" s="9"/>
      <c r="O116" s="10"/>
      <c r="Q116" s="9" t="s">
        <v>273</v>
      </c>
      <c r="R116" s="10"/>
      <c r="T116" t="str">
        <f t="shared" si="1"/>
        <v/>
      </c>
    </row>
    <row r="117" spans="13:20" x14ac:dyDescent="0.2">
      <c r="M117" t="str">
        <f>N117&amp;""</f>
        <v>5201</v>
      </c>
      <c r="N117" s="9" t="s">
        <v>275</v>
      </c>
      <c r="O117" s="10" t="s">
        <v>89</v>
      </c>
      <c r="P117" t="s">
        <v>90</v>
      </c>
      <c r="Q117" s="9" t="s">
        <v>274</v>
      </c>
      <c r="R117" s="10" t="s">
        <v>91</v>
      </c>
      <c r="S117" t="s">
        <v>19</v>
      </c>
      <c r="T117" t="str">
        <f t="shared" si="1"/>
        <v>2210</v>
      </c>
    </row>
    <row r="118" spans="13:20" x14ac:dyDescent="0.2">
      <c r="M118" t="str">
        <f t="shared" ref="M118:M181" si="2">N118&amp;""</f>
        <v>5202</v>
      </c>
      <c r="N118" s="9" t="s">
        <v>276</v>
      </c>
      <c r="O118" s="10" t="s">
        <v>92</v>
      </c>
      <c r="P118" t="s">
        <v>90</v>
      </c>
      <c r="Q118" s="9" t="s">
        <v>213</v>
      </c>
      <c r="R118" s="10" t="s">
        <v>18</v>
      </c>
      <c r="S118" t="s">
        <v>19</v>
      </c>
      <c r="T118" t="str">
        <f t="shared" si="1"/>
        <v>2211</v>
      </c>
    </row>
    <row r="119" spans="13:20" x14ac:dyDescent="0.2">
      <c r="M119" t="str">
        <f t="shared" si="2"/>
        <v>5203</v>
      </c>
      <c r="N119" s="9" t="s">
        <v>277</v>
      </c>
      <c r="O119" s="10" t="s">
        <v>93</v>
      </c>
      <c r="P119" t="s">
        <v>90</v>
      </c>
      <c r="Q119" s="9" t="s">
        <v>214</v>
      </c>
      <c r="R119" s="10" t="s">
        <v>22</v>
      </c>
      <c r="S119" t="s">
        <v>19</v>
      </c>
      <c r="T119" t="str">
        <f t="shared" si="1"/>
        <v>2212</v>
      </c>
    </row>
    <row r="120" spans="13:20" x14ac:dyDescent="0.2">
      <c r="M120" t="str">
        <f t="shared" si="2"/>
        <v>5204</v>
      </c>
      <c r="N120" s="9" t="s">
        <v>278</v>
      </c>
      <c r="O120" s="10" t="s">
        <v>94</v>
      </c>
      <c r="P120" t="s">
        <v>90</v>
      </c>
      <c r="Q120" s="9" t="s">
        <v>215</v>
      </c>
      <c r="R120" s="10" t="s">
        <v>24</v>
      </c>
      <c r="S120" t="s">
        <v>19</v>
      </c>
      <c r="T120" t="str">
        <f t="shared" si="1"/>
        <v>2213</v>
      </c>
    </row>
    <row r="121" spans="13:20" x14ac:dyDescent="0.2">
      <c r="M121" t="str">
        <f t="shared" si="2"/>
        <v>5205</v>
      </c>
      <c r="N121" s="9" t="s">
        <v>279</v>
      </c>
      <c r="O121" s="10" t="s">
        <v>95</v>
      </c>
      <c r="P121" t="s">
        <v>90</v>
      </c>
      <c r="Q121" s="9" t="s">
        <v>216</v>
      </c>
      <c r="R121" s="10" t="s">
        <v>26</v>
      </c>
      <c r="S121" t="s">
        <v>19</v>
      </c>
      <c r="T121" t="str">
        <f t="shared" si="1"/>
        <v>2214</v>
      </c>
    </row>
    <row r="122" spans="13:20" x14ac:dyDescent="0.2">
      <c r="M122" t="str">
        <f t="shared" si="2"/>
        <v>5206</v>
      </c>
      <c r="N122" s="9" t="s">
        <v>280</v>
      </c>
      <c r="O122" s="10" t="s">
        <v>96</v>
      </c>
      <c r="P122" t="s">
        <v>90</v>
      </c>
      <c r="Q122" s="9" t="s">
        <v>219</v>
      </c>
      <c r="R122" s="10" t="s">
        <v>32</v>
      </c>
      <c r="S122" t="s">
        <v>19</v>
      </c>
      <c r="T122" t="str">
        <f t="shared" si="1"/>
        <v>2215</v>
      </c>
    </row>
    <row r="123" spans="13:20" x14ac:dyDescent="0.2">
      <c r="M123" t="str">
        <f t="shared" si="2"/>
        <v>5207</v>
      </c>
      <c r="N123" s="9" t="s">
        <v>281</v>
      </c>
      <c r="O123" s="10" t="s">
        <v>97</v>
      </c>
      <c r="P123" t="s">
        <v>90</v>
      </c>
      <c r="Q123" s="9" t="s">
        <v>217</v>
      </c>
      <c r="R123" s="10" t="s">
        <v>28</v>
      </c>
      <c r="S123" t="s">
        <v>19</v>
      </c>
      <c r="T123" t="str">
        <f t="shared" si="1"/>
        <v>2216</v>
      </c>
    </row>
    <row r="124" spans="13:20" x14ac:dyDescent="0.2">
      <c r="M124" t="str">
        <f t="shared" si="2"/>
        <v>5208</v>
      </c>
      <c r="N124" s="9" t="s">
        <v>282</v>
      </c>
      <c r="O124" s="10" t="s">
        <v>98</v>
      </c>
      <c r="P124" t="s">
        <v>90</v>
      </c>
      <c r="Q124" s="9" t="s">
        <v>218</v>
      </c>
      <c r="R124" s="10" t="s">
        <v>30</v>
      </c>
      <c r="S124" t="s">
        <v>19</v>
      </c>
      <c r="T124" t="str">
        <f t="shared" si="1"/>
        <v>2217</v>
      </c>
    </row>
    <row r="125" spans="13:20" x14ac:dyDescent="0.2">
      <c r="M125" t="str">
        <f t="shared" si="2"/>
        <v>5209</v>
      </c>
      <c r="N125" s="9" t="s">
        <v>283</v>
      </c>
      <c r="O125" s="10" t="s">
        <v>99</v>
      </c>
      <c r="P125" t="s">
        <v>90</v>
      </c>
      <c r="Q125" s="9" t="s">
        <v>220</v>
      </c>
      <c r="R125" s="10" t="s">
        <v>34</v>
      </c>
      <c r="S125" t="s">
        <v>19</v>
      </c>
      <c r="T125" t="str">
        <f t="shared" si="1"/>
        <v>2218</v>
      </c>
    </row>
    <row r="126" spans="13:20" x14ac:dyDescent="0.2">
      <c r="M126" t="str">
        <f t="shared" si="2"/>
        <v>5210</v>
      </c>
      <c r="N126" s="9" t="s">
        <v>284</v>
      </c>
      <c r="O126" s="10" t="s">
        <v>100</v>
      </c>
      <c r="P126" t="s">
        <v>90</v>
      </c>
      <c r="Q126" s="9" t="s">
        <v>221</v>
      </c>
      <c r="R126" s="10" t="s">
        <v>36</v>
      </c>
      <c r="S126" t="s">
        <v>19</v>
      </c>
      <c r="T126" t="str">
        <f t="shared" si="1"/>
        <v>2219</v>
      </c>
    </row>
    <row r="127" spans="13:20" x14ac:dyDescent="0.2">
      <c r="M127" t="str">
        <f t="shared" si="2"/>
        <v>5211</v>
      </c>
      <c r="N127" s="9" t="s">
        <v>285</v>
      </c>
      <c r="O127" s="10" t="s">
        <v>101</v>
      </c>
      <c r="P127" t="s">
        <v>90</v>
      </c>
      <c r="Q127" s="9" t="s">
        <v>222</v>
      </c>
      <c r="R127" s="10" t="s">
        <v>38</v>
      </c>
      <c r="S127" t="s">
        <v>19</v>
      </c>
      <c r="T127" t="str">
        <f t="shared" si="1"/>
        <v>2220</v>
      </c>
    </row>
    <row r="128" spans="13:20" x14ac:dyDescent="0.2">
      <c r="M128" t="str">
        <f t="shared" si="2"/>
        <v>5212</v>
      </c>
      <c r="N128" s="9" t="s">
        <v>286</v>
      </c>
      <c r="O128" s="10" t="s">
        <v>102</v>
      </c>
      <c r="P128" t="s">
        <v>90</v>
      </c>
      <c r="Q128" s="9" t="s">
        <v>226</v>
      </c>
      <c r="R128" s="10" t="s">
        <v>47</v>
      </c>
      <c r="S128" t="s">
        <v>19</v>
      </c>
      <c r="T128" t="str">
        <f t="shared" si="1"/>
        <v>2221</v>
      </c>
    </row>
    <row r="129" spans="13:20" x14ac:dyDescent="0.2">
      <c r="M129" t="str">
        <f t="shared" si="2"/>
        <v>5213</v>
      </c>
      <c r="N129" s="9" t="s">
        <v>287</v>
      </c>
      <c r="O129" s="10" t="s">
        <v>103</v>
      </c>
      <c r="P129" t="s">
        <v>90</v>
      </c>
      <c r="Q129" s="9" t="s">
        <v>223</v>
      </c>
      <c r="R129" s="10" t="s">
        <v>40</v>
      </c>
      <c r="S129" t="s">
        <v>41</v>
      </c>
      <c r="T129" t="str">
        <f t="shared" si="1"/>
        <v>3201</v>
      </c>
    </row>
    <row r="130" spans="13:20" x14ac:dyDescent="0.2">
      <c r="M130" t="str">
        <f t="shared" si="2"/>
        <v>5214</v>
      </c>
      <c r="N130" s="9" t="s">
        <v>288</v>
      </c>
      <c r="O130" s="10" t="s">
        <v>104</v>
      </c>
      <c r="P130" t="s">
        <v>90</v>
      </c>
      <c r="Q130" s="9" t="s">
        <v>224</v>
      </c>
      <c r="R130" s="10" t="s">
        <v>43</v>
      </c>
      <c r="S130" t="s">
        <v>41</v>
      </c>
      <c r="T130" t="str">
        <f t="shared" si="1"/>
        <v>3202</v>
      </c>
    </row>
    <row r="131" spans="13:20" x14ac:dyDescent="0.2">
      <c r="M131" t="str">
        <f t="shared" si="2"/>
        <v>5215</v>
      </c>
      <c r="N131" s="9" t="s">
        <v>289</v>
      </c>
      <c r="O131" s="10" t="s">
        <v>105</v>
      </c>
      <c r="P131" t="s">
        <v>90</v>
      </c>
      <c r="Q131" s="9" t="s">
        <v>225</v>
      </c>
      <c r="R131" s="10" t="s">
        <v>45</v>
      </c>
      <c r="S131" t="s">
        <v>41</v>
      </c>
      <c r="T131" t="str">
        <f t="shared" si="1"/>
        <v>3203</v>
      </c>
    </row>
    <row r="132" spans="13:20" x14ac:dyDescent="0.2">
      <c r="M132" t="str">
        <f t="shared" si="2"/>
        <v>5216</v>
      </c>
      <c r="N132" s="9" t="s">
        <v>290</v>
      </c>
      <c r="O132" s="10" t="s">
        <v>106</v>
      </c>
      <c r="P132" t="s">
        <v>90</v>
      </c>
      <c r="Q132" s="9" t="s">
        <v>227</v>
      </c>
      <c r="R132" s="10" t="s">
        <v>49</v>
      </c>
      <c r="S132" t="s">
        <v>41</v>
      </c>
      <c r="T132" t="str">
        <f t="shared" si="1"/>
        <v>3204</v>
      </c>
    </row>
    <row r="133" spans="13:20" x14ac:dyDescent="0.2">
      <c r="M133" t="str">
        <f t="shared" si="2"/>
        <v>5217</v>
      </c>
      <c r="N133" s="9" t="s">
        <v>291</v>
      </c>
      <c r="O133" s="10" t="s">
        <v>107</v>
      </c>
      <c r="P133" t="s">
        <v>90</v>
      </c>
      <c r="Q133" s="9" t="s">
        <v>206</v>
      </c>
      <c r="R133" s="10" t="s">
        <v>51</v>
      </c>
      <c r="S133" t="s">
        <v>41</v>
      </c>
      <c r="T133" t="str">
        <f t="shared" si="1"/>
        <v>3205</v>
      </c>
    </row>
    <row r="134" spans="13:20" x14ac:dyDescent="0.2">
      <c r="M134" t="str">
        <f t="shared" si="2"/>
        <v>5218</v>
      </c>
      <c r="N134" s="9" t="s">
        <v>292</v>
      </c>
      <c r="O134" s="10" t="s">
        <v>108</v>
      </c>
      <c r="P134" t="s">
        <v>90</v>
      </c>
      <c r="Q134" s="9" t="s">
        <v>228</v>
      </c>
      <c r="R134" s="10" t="s">
        <v>53</v>
      </c>
      <c r="S134" t="s">
        <v>41</v>
      </c>
      <c r="T134" t="str">
        <f t="shared" si="1"/>
        <v>3206</v>
      </c>
    </row>
    <row r="135" spans="13:20" x14ac:dyDescent="0.2">
      <c r="M135" t="str">
        <f t="shared" si="2"/>
        <v>5219</v>
      </c>
      <c r="N135" s="9" t="s">
        <v>293</v>
      </c>
      <c r="O135" s="10" t="s">
        <v>109</v>
      </c>
      <c r="P135" t="s">
        <v>90</v>
      </c>
      <c r="Q135" s="9" t="s">
        <v>229</v>
      </c>
      <c r="R135" s="10" t="s">
        <v>55</v>
      </c>
      <c r="S135" t="s">
        <v>41</v>
      </c>
      <c r="T135" t="str">
        <f t="shared" si="1"/>
        <v>3207</v>
      </c>
    </row>
    <row r="136" spans="13:20" x14ac:dyDescent="0.2">
      <c r="M136" t="str">
        <f t="shared" si="2"/>
        <v>5220</v>
      </c>
      <c r="N136" s="9" t="s">
        <v>294</v>
      </c>
      <c r="O136" s="10" t="s">
        <v>110</v>
      </c>
      <c r="P136" t="s">
        <v>90</v>
      </c>
      <c r="Q136" s="9" t="s">
        <v>230</v>
      </c>
      <c r="R136" s="10" t="s">
        <v>57</v>
      </c>
      <c r="S136" t="s">
        <v>41</v>
      </c>
      <c r="T136" t="str">
        <f t="shared" si="1"/>
        <v>3208</v>
      </c>
    </row>
    <row r="137" spans="13:20" x14ac:dyDescent="0.2">
      <c r="M137" t="str">
        <f t="shared" si="2"/>
        <v>6201</v>
      </c>
      <c r="N137" s="9" t="s">
        <v>295</v>
      </c>
      <c r="O137" s="10" t="s">
        <v>111</v>
      </c>
      <c r="P137" t="s">
        <v>112</v>
      </c>
      <c r="Q137" s="9" t="s">
        <v>212</v>
      </c>
      <c r="R137" s="10" t="s">
        <v>81</v>
      </c>
      <c r="S137" t="s">
        <v>41</v>
      </c>
      <c r="T137" t="str">
        <f t="shared" si="1"/>
        <v>3209</v>
      </c>
    </row>
    <row r="138" spans="13:20" x14ac:dyDescent="0.2">
      <c r="M138" t="str">
        <f t="shared" si="2"/>
        <v>6202</v>
      </c>
      <c r="N138" s="9" t="s">
        <v>296</v>
      </c>
      <c r="O138" s="10" t="s">
        <v>113</v>
      </c>
      <c r="P138" t="s">
        <v>112</v>
      </c>
      <c r="Q138" s="9" t="s">
        <v>234</v>
      </c>
      <c r="R138" s="10" t="s">
        <v>77</v>
      </c>
      <c r="S138" t="s">
        <v>41</v>
      </c>
      <c r="T138" t="str">
        <f t="shared" si="1"/>
        <v>3210</v>
      </c>
    </row>
    <row r="139" spans="13:20" x14ac:dyDescent="0.2">
      <c r="M139" t="str">
        <f t="shared" si="2"/>
        <v>6203</v>
      </c>
      <c r="N139" s="9" t="s">
        <v>297</v>
      </c>
      <c r="O139" s="10" t="s">
        <v>114</v>
      </c>
      <c r="P139" t="s">
        <v>112</v>
      </c>
      <c r="Q139" s="9" t="s">
        <v>235</v>
      </c>
      <c r="R139" s="10" t="s">
        <v>79</v>
      </c>
      <c r="S139" t="s">
        <v>41</v>
      </c>
      <c r="T139" t="str">
        <f t="shared" si="1"/>
        <v>3211</v>
      </c>
    </row>
    <row r="140" spans="13:20" x14ac:dyDescent="0.2">
      <c r="M140" t="str">
        <f t="shared" si="2"/>
        <v>6204</v>
      </c>
      <c r="N140" s="9" t="s">
        <v>298</v>
      </c>
      <c r="O140" s="10" t="s">
        <v>115</v>
      </c>
      <c r="P140" t="s">
        <v>112</v>
      </c>
      <c r="Q140" s="9" t="s">
        <v>203</v>
      </c>
      <c r="R140" s="10" t="s">
        <v>71</v>
      </c>
      <c r="S140" t="s">
        <v>60</v>
      </c>
      <c r="T140" t="str">
        <f t="shared" si="1"/>
        <v>4201</v>
      </c>
    </row>
    <row r="141" spans="13:20" x14ac:dyDescent="0.2">
      <c r="M141" t="str">
        <f t="shared" si="2"/>
        <v>6205</v>
      </c>
      <c r="N141" s="9" t="s">
        <v>299</v>
      </c>
      <c r="O141" s="10" t="s">
        <v>116</v>
      </c>
      <c r="P141" t="s">
        <v>112</v>
      </c>
      <c r="Q141" s="9" t="s">
        <v>231</v>
      </c>
      <c r="R141" s="10" t="s">
        <v>59</v>
      </c>
      <c r="S141" t="s">
        <v>60</v>
      </c>
      <c r="T141" t="str">
        <f t="shared" si="1"/>
        <v>4202</v>
      </c>
    </row>
    <row r="142" spans="13:20" x14ac:dyDescent="0.2">
      <c r="M142" t="str">
        <f t="shared" si="2"/>
        <v>6206</v>
      </c>
      <c r="N142" s="9" t="s">
        <v>300</v>
      </c>
      <c r="O142" s="10" t="s">
        <v>117</v>
      </c>
      <c r="P142" t="s">
        <v>112</v>
      </c>
      <c r="Q142" s="9" t="s">
        <v>204</v>
      </c>
      <c r="R142" s="10" t="s">
        <v>64</v>
      </c>
      <c r="S142" t="s">
        <v>60</v>
      </c>
      <c r="T142" t="str">
        <f t="shared" si="1"/>
        <v>4203</v>
      </c>
    </row>
    <row r="143" spans="13:20" x14ac:dyDescent="0.2">
      <c r="M143" t="str">
        <f t="shared" si="2"/>
        <v>6207</v>
      </c>
      <c r="N143" s="9" t="s">
        <v>301</v>
      </c>
      <c r="O143" s="10" t="s">
        <v>118</v>
      </c>
      <c r="P143" t="s">
        <v>112</v>
      </c>
      <c r="Q143" s="9" t="s">
        <v>202</v>
      </c>
      <c r="R143" s="10" t="s">
        <v>66</v>
      </c>
      <c r="S143" t="s">
        <v>60</v>
      </c>
      <c r="T143" t="str">
        <f t="shared" si="1"/>
        <v>4204</v>
      </c>
    </row>
    <row r="144" spans="13:20" x14ac:dyDescent="0.2">
      <c r="M144" t="str">
        <f t="shared" si="2"/>
        <v>6208</v>
      </c>
      <c r="N144" s="9" t="s">
        <v>302</v>
      </c>
      <c r="O144" s="10" t="s">
        <v>119</v>
      </c>
      <c r="P144" t="s">
        <v>112</v>
      </c>
      <c r="Q144" s="9" t="s">
        <v>207</v>
      </c>
      <c r="R144" s="10" t="s">
        <v>40</v>
      </c>
      <c r="S144" t="s">
        <v>60</v>
      </c>
      <c r="T144" t="str">
        <f t="shared" si="1"/>
        <v>4205</v>
      </c>
    </row>
    <row r="145" spans="13:20" x14ac:dyDescent="0.2">
      <c r="M145" t="str">
        <f t="shared" si="2"/>
        <v>6209</v>
      </c>
      <c r="N145" s="9" t="s">
        <v>303</v>
      </c>
      <c r="O145" s="10" t="s">
        <v>120</v>
      </c>
      <c r="P145" t="s">
        <v>112</v>
      </c>
      <c r="Q145" s="9" t="s">
        <v>205</v>
      </c>
      <c r="R145" s="10" t="s">
        <v>62</v>
      </c>
      <c r="S145" t="s">
        <v>60</v>
      </c>
      <c r="T145" t="str">
        <f t="shared" si="1"/>
        <v>4206</v>
      </c>
    </row>
    <row r="146" spans="13:20" x14ac:dyDescent="0.2">
      <c r="M146" t="str">
        <f t="shared" si="2"/>
        <v>6210</v>
      </c>
      <c r="N146" s="9" t="s">
        <v>304</v>
      </c>
      <c r="O146" s="10" t="s">
        <v>121</v>
      </c>
      <c r="P146" t="s">
        <v>112</v>
      </c>
      <c r="Q146" s="9" t="s">
        <v>232</v>
      </c>
      <c r="R146" s="10" t="s">
        <v>69</v>
      </c>
      <c r="S146" t="s">
        <v>60</v>
      </c>
      <c r="T146" t="str">
        <f t="shared" si="1"/>
        <v>4207</v>
      </c>
    </row>
    <row r="147" spans="13:20" x14ac:dyDescent="0.2">
      <c r="M147" t="str">
        <f t="shared" si="2"/>
        <v>6211</v>
      </c>
      <c r="N147" s="9" t="s">
        <v>305</v>
      </c>
      <c r="O147" s="10" t="s">
        <v>122</v>
      </c>
      <c r="P147" t="s">
        <v>112</v>
      </c>
      <c r="Q147" s="9" t="s">
        <v>233</v>
      </c>
      <c r="R147" s="10" t="s">
        <v>75</v>
      </c>
      <c r="S147" t="s">
        <v>60</v>
      </c>
      <c r="T147" t="str">
        <f t="shared" ref="T147:T198" si="3">Q147&amp;""</f>
        <v>4208</v>
      </c>
    </row>
    <row r="148" spans="13:20" x14ac:dyDescent="0.2">
      <c r="M148" t="str">
        <f t="shared" si="2"/>
        <v>6212</v>
      </c>
      <c r="N148" s="9" t="s">
        <v>306</v>
      </c>
      <c r="O148" s="10" t="s">
        <v>123</v>
      </c>
      <c r="P148" t="s">
        <v>112</v>
      </c>
      <c r="Q148" s="9" t="s">
        <v>211</v>
      </c>
      <c r="R148" s="10" t="s">
        <v>73</v>
      </c>
      <c r="S148" t="s">
        <v>60</v>
      </c>
      <c r="T148" t="str">
        <f t="shared" si="3"/>
        <v>4209</v>
      </c>
    </row>
    <row r="149" spans="13:20" x14ac:dyDescent="0.2">
      <c r="M149" t="str">
        <f t="shared" si="2"/>
        <v>6213</v>
      </c>
      <c r="N149" s="9" t="s">
        <v>307</v>
      </c>
      <c r="O149" s="10" t="s">
        <v>124</v>
      </c>
      <c r="P149" t="s">
        <v>112</v>
      </c>
      <c r="Q149" s="9" t="s">
        <v>237</v>
      </c>
      <c r="R149" s="10" t="s">
        <v>87</v>
      </c>
      <c r="S149" t="s">
        <v>60</v>
      </c>
      <c r="T149" t="str">
        <f t="shared" si="3"/>
        <v>4210</v>
      </c>
    </row>
    <row r="150" spans="13:20" x14ac:dyDescent="0.2">
      <c r="M150" t="str">
        <f t="shared" si="2"/>
        <v>6214</v>
      </c>
      <c r="N150" s="9" t="s">
        <v>308</v>
      </c>
      <c r="O150" s="10" t="s">
        <v>125</v>
      </c>
      <c r="P150" t="s">
        <v>112</v>
      </c>
      <c r="Q150" s="9" t="s">
        <v>208</v>
      </c>
      <c r="R150" s="10" t="s">
        <v>83</v>
      </c>
      <c r="S150" t="s">
        <v>60</v>
      </c>
      <c r="T150" t="str">
        <f t="shared" si="3"/>
        <v>4211</v>
      </c>
    </row>
    <row r="151" spans="13:20" x14ac:dyDescent="0.2">
      <c r="M151" t="str">
        <f t="shared" si="2"/>
        <v>6215</v>
      </c>
      <c r="N151" s="9" t="s">
        <v>309</v>
      </c>
      <c r="O151" s="10" t="s">
        <v>126</v>
      </c>
      <c r="P151" t="s">
        <v>112</v>
      </c>
      <c r="Q151" s="9" t="s">
        <v>236</v>
      </c>
      <c r="R151" s="10" t="s">
        <v>85</v>
      </c>
      <c r="S151" t="s">
        <v>60</v>
      </c>
      <c r="T151" t="str">
        <f t="shared" si="3"/>
        <v>4212</v>
      </c>
    </row>
    <row r="152" spans="13:20" x14ac:dyDescent="0.2">
      <c r="M152" t="str">
        <f t="shared" si="2"/>
        <v>6216</v>
      </c>
      <c r="N152" s="9" t="s">
        <v>310</v>
      </c>
      <c r="O152" s="10" t="s">
        <v>127</v>
      </c>
      <c r="P152" t="s">
        <v>112</v>
      </c>
      <c r="Q152" s="9" t="s">
        <v>275</v>
      </c>
      <c r="R152" s="10" t="s">
        <v>89</v>
      </c>
      <c r="S152" t="s">
        <v>90</v>
      </c>
      <c r="T152" t="str">
        <f t="shared" si="3"/>
        <v>5201</v>
      </c>
    </row>
    <row r="153" spans="13:20" x14ac:dyDescent="0.2">
      <c r="M153" t="str">
        <f t="shared" si="2"/>
        <v>6217</v>
      </c>
      <c r="N153" s="9" t="s">
        <v>311</v>
      </c>
      <c r="O153" s="10" t="s">
        <v>128</v>
      </c>
      <c r="P153" t="s">
        <v>112</v>
      </c>
      <c r="Q153" s="9" t="s">
        <v>276</v>
      </c>
      <c r="R153" s="10" t="s">
        <v>92</v>
      </c>
      <c r="S153" t="s">
        <v>90</v>
      </c>
      <c r="T153" t="str">
        <f t="shared" si="3"/>
        <v>5202</v>
      </c>
    </row>
    <row r="154" spans="13:20" x14ac:dyDescent="0.2">
      <c r="M154" t="str">
        <f t="shared" si="2"/>
        <v>6218</v>
      </c>
      <c r="N154" s="9" t="s">
        <v>312</v>
      </c>
      <c r="O154" s="10" t="s">
        <v>129</v>
      </c>
      <c r="P154" t="s">
        <v>112</v>
      </c>
      <c r="Q154" s="9" t="s">
        <v>277</v>
      </c>
      <c r="R154" s="10" t="s">
        <v>93</v>
      </c>
      <c r="S154" t="s">
        <v>90</v>
      </c>
      <c r="T154" t="str">
        <f t="shared" si="3"/>
        <v>5203</v>
      </c>
    </row>
    <row r="155" spans="13:20" x14ac:dyDescent="0.2">
      <c r="M155" t="str">
        <f t="shared" si="2"/>
        <v>6219</v>
      </c>
      <c r="N155" s="9" t="s">
        <v>313</v>
      </c>
      <c r="O155" s="10" t="s">
        <v>130</v>
      </c>
      <c r="P155" t="s">
        <v>112</v>
      </c>
      <c r="Q155" s="9" t="s">
        <v>278</v>
      </c>
      <c r="R155" s="10" t="s">
        <v>94</v>
      </c>
      <c r="S155" t="s">
        <v>90</v>
      </c>
      <c r="T155" t="str">
        <f t="shared" si="3"/>
        <v>5204</v>
      </c>
    </row>
    <row r="156" spans="13:20" x14ac:dyDescent="0.2">
      <c r="M156" t="str">
        <f t="shared" si="2"/>
        <v>6220</v>
      </c>
      <c r="N156" s="9" t="s">
        <v>314</v>
      </c>
      <c r="O156" s="10" t="s">
        <v>131</v>
      </c>
      <c r="P156" t="s">
        <v>112</v>
      </c>
      <c r="Q156" s="9" t="s">
        <v>279</v>
      </c>
      <c r="R156" s="10" t="s">
        <v>95</v>
      </c>
      <c r="S156" t="s">
        <v>90</v>
      </c>
      <c r="T156" t="str">
        <f t="shared" si="3"/>
        <v>5205</v>
      </c>
    </row>
    <row r="157" spans="13:20" x14ac:dyDescent="0.2">
      <c r="M157" t="str">
        <f t="shared" si="2"/>
        <v>6221</v>
      </c>
      <c r="N157" s="9" t="s">
        <v>315</v>
      </c>
      <c r="O157" s="10" t="s">
        <v>132</v>
      </c>
      <c r="P157" t="s">
        <v>112</v>
      </c>
      <c r="Q157" s="9" t="s">
        <v>280</v>
      </c>
      <c r="R157" s="10" t="s">
        <v>96</v>
      </c>
      <c r="S157" t="s">
        <v>90</v>
      </c>
      <c r="T157" t="str">
        <f t="shared" si="3"/>
        <v>5206</v>
      </c>
    </row>
    <row r="158" spans="13:20" x14ac:dyDescent="0.2">
      <c r="M158" t="str">
        <f t="shared" si="2"/>
        <v>6222</v>
      </c>
      <c r="N158" s="9" t="s">
        <v>316</v>
      </c>
      <c r="O158" s="10" t="s">
        <v>133</v>
      </c>
      <c r="P158" t="s">
        <v>112</v>
      </c>
      <c r="Q158" s="9" t="s">
        <v>281</v>
      </c>
      <c r="R158" s="10" t="s">
        <v>97</v>
      </c>
      <c r="S158" t="s">
        <v>90</v>
      </c>
      <c r="T158" t="str">
        <f t="shared" si="3"/>
        <v>5207</v>
      </c>
    </row>
    <row r="159" spans="13:20" x14ac:dyDescent="0.2">
      <c r="M159" t="str">
        <f t="shared" si="2"/>
        <v>6223</v>
      </c>
      <c r="N159" s="9" t="s">
        <v>317</v>
      </c>
      <c r="O159" s="10" t="s">
        <v>134</v>
      </c>
      <c r="P159" t="s">
        <v>112</v>
      </c>
      <c r="Q159" s="9" t="s">
        <v>282</v>
      </c>
      <c r="R159" s="10" t="s">
        <v>98</v>
      </c>
      <c r="S159" t="s">
        <v>90</v>
      </c>
      <c r="T159" t="str">
        <f t="shared" si="3"/>
        <v>5208</v>
      </c>
    </row>
    <row r="160" spans="13:20" x14ac:dyDescent="0.2">
      <c r="M160" t="str">
        <f t="shared" si="2"/>
        <v>6224</v>
      </c>
      <c r="N160" s="9" t="s">
        <v>318</v>
      </c>
      <c r="O160" s="10" t="s">
        <v>135</v>
      </c>
      <c r="P160" t="s">
        <v>112</v>
      </c>
      <c r="Q160" s="9" t="s">
        <v>283</v>
      </c>
      <c r="R160" s="10" t="s">
        <v>99</v>
      </c>
      <c r="S160" t="s">
        <v>90</v>
      </c>
      <c r="T160" t="str">
        <f t="shared" si="3"/>
        <v>5209</v>
      </c>
    </row>
    <row r="161" spans="13:20" x14ac:dyDescent="0.2">
      <c r="M161" t="str">
        <f t="shared" si="2"/>
        <v>6225</v>
      </c>
      <c r="N161" s="9" t="s">
        <v>319</v>
      </c>
      <c r="O161" s="10" t="s">
        <v>136</v>
      </c>
      <c r="P161" t="s">
        <v>112</v>
      </c>
      <c r="Q161" s="9" t="s">
        <v>284</v>
      </c>
      <c r="R161" s="10" t="s">
        <v>100</v>
      </c>
      <c r="S161" t="s">
        <v>90</v>
      </c>
      <c r="T161" t="str">
        <f t="shared" si="3"/>
        <v>5210</v>
      </c>
    </row>
    <row r="162" spans="13:20" x14ac:dyDescent="0.2">
      <c r="M162" t="str">
        <f t="shared" si="2"/>
        <v>6226</v>
      </c>
      <c r="N162" s="9" t="s">
        <v>320</v>
      </c>
      <c r="O162" s="10" t="s">
        <v>137</v>
      </c>
      <c r="P162" t="s">
        <v>112</v>
      </c>
      <c r="Q162" s="9" t="s">
        <v>285</v>
      </c>
      <c r="R162" s="10" t="s">
        <v>101</v>
      </c>
      <c r="S162" t="s">
        <v>90</v>
      </c>
      <c r="T162" t="str">
        <f t="shared" si="3"/>
        <v>5211</v>
      </c>
    </row>
    <row r="163" spans="13:20" x14ac:dyDescent="0.2">
      <c r="M163" t="str">
        <f t="shared" si="2"/>
        <v>6227</v>
      </c>
      <c r="N163" s="9" t="s">
        <v>321</v>
      </c>
      <c r="O163" s="10" t="s">
        <v>138</v>
      </c>
      <c r="P163" t="s">
        <v>112</v>
      </c>
      <c r="Q163" s="9" t="s">
        <v>286</v>
      </c>
      <c r="R163" s="10" t="s">
        <v>102</v>
      </c>
      <c r="S163" t="s">
        <v>90</v>
      </c>
      <c r="T163" t="str">
        <f t="shared" si="3"/>
        <v>5212</v>
      </c>
    </row>
    <row r="164" spans="13:20" x14ac:dyDescent="0.2">
      <c r="M164" t="str">
        <f t="shared" si="2"/>
        <v>7201</v>
      </c>
      <c r="N164" s="9" t="s">
        <v>201</v>
      </c>
      <c r="O164" s="10" t="s">
        <v>139</v>
      </c>
      <c r="P164" t="s">
        <v>140</v>
      </c>
      <c r="Q164" s="9" t="s">
        <v>287</v>
      </c>
      <c r="R164" s="10" t="s">
        <v>103</v>
      </c>
      <c r="S164" t="s">
        <v>90</v>
      </c>
      <c r="T164" t="str">
        <f t="shared" si="3"/>
        <v>5213</v>
      </c>
    </row>
    <row r="165" spans="13:20" x14ac:dyDescent="0.2">
      <c r="M165" t="str">
        <f t="shared" si="2"/>
        <v>7202</v>
      </c>
      <c r="N165" s="9" t="s">
        <v>322</v>
      </c>
      <c r="O165" s="10" t="s">
        <v>141</v>
      </c>
      <c r="P165" t="s">
        <v>140</v>
      </c>
      <c r="Q165" s="9" t="s">
        <v>288</v>
      </c>
      <c r="R165" s="10" t="s">
        <v>104</v>
      </c>
      <c r="S165" t="s">
        <v>90</v>
      </c>
      <c r="T165" t="str">
        <f t="shared" si="3"/>
        <v>5214</v>
      </c>
    </row>
    <row r="166" spans="13:20" x14ac:dyDescent="0.2">
      <c r="M166" t="str">
        <f t="shared" si="2"/>
        <v>7203</v>
      </c>
      <c r="N166" s="9" t="s">
        <v>323</v>
      </c>
      <c r="O166" s="10" t="s">
        <v>142</v>
      </c>
      <c r="P166" t="s">
        <v>140</v>
      </c>
      <c r="Q166" s="9" t="s">
        <v>289</v>
      </c>
      <c r="R166" s="10" t="s">
        <v>105</v>
      </c>
      <c r="S166" t="s">
        <v>90</v>
      </c>
      <c r="T166" t="str">
        <f t="shared" si="3"/>
        <v>5215</v>
      </c>
    </row>
    <row r="167" spans="13:20" x14ac:dyDescent="0.2">
      <c r="M167" t="str">
        <f t="shared" si="2"/>
        <v>7204</v>
      </c>
      <c r="N167" s="9" t="s">
        <v>324</v>
      </c>
      <c r="O167" s="10" t="s">
        <v>143</v>
      </c>
      <c r="P167" t="s">
        <v>140</v>
      </c>
      <c r="Q167" s="9" t="s">
        <v>290</v>
      </c>
      <c r="R167" s="10" t="s">
        <v>106</v>
      </c>
      <c r="S167" t="s">
        <v>90</v>
      </c>
      <c r="T167" t="str">
        <f t="shared" si="3"/>
        <v>5216</v>
      </c>
    </row>
    <row r="168" spans="13:20" x14ac:dyDescent="0.2">
      <c r="M168" t="str">
        <f t="shared" si="2"/>
        <v>7205</v>
      </c>
      <c r="N168" s="9" t="s">
        <v>325</v>
      </c>
      <c r="O168" s="10" t="s">
        <v>144</v>
      </c>
      <c r="P168" t="s">
        <v>140</v>
      </c>
      <c r="Q168" s="9" t="s">
        <v>291</v>
      </c>
      <c r="R168" s="10" t="s">
        <v>107</v>
      </c>
      <c r="S168" t="s">
        <v>90</v>
      </c>
      <c r="T168" t="str">
        <f t="shared" si="3"/>
        <v>5217</v>
      </c>
    </row>
    <row r="169" spans="13:20" x14ac:dyDescent="0.2">
      <c r="M169" t="str">
        <f t="shared" si="2"/>
        <v>7206</v>
      </c>
      <c r="N169" s="9" t="s">
        <v>326</v>
      </c>
      <c r="O169" s="10" t="s">
        <v>145</v>
      </c>
      <c r="P169" t="s">
        <v>140</v>
      </c>
      <c r="Q169" s="9" t="s">
        <v>292</v>
      </c>
      <c r="R169" s="10" t="s">
        <v>108</v>
      </c>
      <c r="S169" t="s">
        <v>90</v>
      </c>
      <c r="T169" t="str">
        <f t="shared" si="3"/>
        <v>5218</v>
      </c>
    </row>
    <row r="170" spans="13:20" x14ac:dyDescent="0.2">
      <c r="M170" t="str">
        <f t="shared" si="2"/>
        <v>7207</v>
      </c>
      <c r="N170" s="9" t="s">
        <v>327</v>
      </c>
      <c r="O170" s="10" t="s">
        <v>146</v>
      </c>
      <c r="P170" t="s">
        <v>140</v>
      </c>
      <c r="Q170" s="9" t="s">
        <v>293</v>
      </c>
      <c r="R170" s="10" t="s">
        <v>109</v>
      </c>
      <c r="S170" t="s">
        <v>90</v>
      </c>
      <c r="T170" t="str">
        <f t="shared" si="3"/>
        <v>5219</v>
      </c>
    </row>
    <row r="171" spans="13:20" x14ac:dyDescent="0.2">
      <c r="M171" t="str">
        <f t="shared" si="2"/>
        <v>7208</v>
      </c>
      <c r="N171" s="9" t="s">
        <v>328</v>
      </c>
      <c r="O171" s="10" t="s">
        <v>147</v>
      </c>
      <c r="P171" t="s">
        <v>140</v>
      </c>
      <c r="Q171" s="9" t="s">
        <v>294</v>
      </c>
      <c r="R171" s="10" t="s">
        <v>110</v>
      </c>
      <c r="S171" t="s">
        <v>90</v>
      </c>
      <c r="T171" t="str">
        <f t="shared" si="3"/>
        <v>5220</v>
      </c>
    </row>
    <row r="172" spans="13:20" x14ac:dyDescent="0.2">
      <c r="M172" t="str">
        <f t="shared" si="2"/>
        <v>7209</v>
      </c>
      <c r="N172" s="9" t="s">
        <v>329</v>
      </c>
      <c r="O172" s="10" t="s">
        <v>148</v>
      </c>
      <c r="P172" t="s">
        <v>140</v>
      </c>
      <c r="Q172" s="9" t="s">
        <v>295</v>
      </c>
      <c r="R172" s="10" t="s">
        <v>111</v>
      </c>
      <c r="S172" t="s">
        <v>112</v>
      </c>
      <c r="T172" t="str">
        <f t="shared" si="3"/>
        <v>6201</v>
      </c>
    </row>
    <row r="173" spans="13:20" x14ac:dyDescent="0.2">
      <c r="M173" t="str">
        <f t="shared" si="2"/>
        <v>7210</v>
      </c>
      <c r="N173" s="9" t="s">
        <v>330</v>
      </c>
      <c r="O173" s="10" t="s">
        <v>149</v>
      </c>
      <c r="P173" t="s">
        <v>140</v>
      </c>
      <c r="Q173" s="9" t="s">
        <v>296</v>
      </c>
      <c r="R173" s="10" t="s">
        <v>113</v>
      </c>
      <c r="S173" t="s">
        <v>112</v>
      </c>
      <c r="T173" t="str">
        <f t="shared" si="3"/>
        <v>6202</v>
      </c>
    </row>
    <row r="174" spans="13:20" x14ac:dyDescent="0.2">
      <c r="M174" t="str">
        <f t="shared" si="2"/>
        <v>7211</v>
      </c>
      <c r="N174" s="9" t="s">
        <v>331</v>
      </c>
      <c r="O174" s="10" t="s">
        <v>150</v>
      </c>
      <c r="P174" t="s">
        <v>140</v>
      </c>
      <c r="Q174" s="9" t="s">
        <v>297</v>
      </c>
      <c r="R174" s="10" t="s">
        <v>114</v>
      </c>
      <c r="S174" t="s">
        <v>112</v>
      </c>
      <c r="T174" t="str">
        <f t="shared" si="3"/>
        <v>6203</v>
      </c>
    </row>
    <row r="175" spans="13:20" x14ac:dyDescent="0.2">
      <c r="M175" t="str">
        <f t="shared" si="2"/>
        <v>7212</v>
      </c>
      <c r="N175" s="9" t="s">
        <v>332</v>
      </c>
      <c r="O175" s="10" t="s">
        <v>151</v>
      </c>
      <c r="P175" t="s">
        <v>140</v>
      </c>
      <c r="Q175" s="9" t="s">
        <v>298</v>
      </c>
      <c r="R175" s="10" t="s">
        <v>115</v>
      </c>
      <c r="S175" t="s">
        <v>112</v>
      </c>
      <c r="T175" t="str">
        <f t="shared" si="3"/>
        <v>6204</v>
      </c>
    </row>
    <row r="176" spans="13:20" x14ac:dyDescent="0.2">
      <c r="M176" t="str">
        <f t="shared" si="2"/>
        <v>7213</v>
      </c>
      <c r="N176" s="9" t="s">
        <v>333</v>
      </c>
      <c r="O176" s="10" t="s">
        <v>152</v>
      </c>
      <c r="P176" t="s">
        <v>140</v>
      </c>
      <c r="Q176" s="9" t="s">
        <v>299</v>
      </c>
      <c r="R176" s="10" t="s">
        <v>116</v>
      </c>
      <c r="S176" t="s">
        <v>112</v>
      </c>
      <c r="T176" t="str">
        <f t="shared" si="3"/>
        <v>6205</v>
      </c>
    </row>
    <row r="177" spans="13:20" x14ac:dyDescent="0.2">
      <c r="M177" t="str">
        <f t="shared" si="2"/>
        <v>7214</v>
      </c>
      <c r="N177" s="9" t="s">
        <v>334</v>
      </c>
      <c r="O177" s="10" t="s">
        <v>153</v>
      </c>
      <c r="P177" t="s">
        <v>140</v>
      </c>
      <c r="Q177" s="9" t="s">
        <v>300</v>
      </c>
      <c r="R177" s="10" t="s">
        <v>117</v>
      </c>
      <c r="S177" t="s">
        <v>112</v>
      </c>
      <c r="T177" t="str">
        <f t="shared" si="3"/>
        <v>6206</v>
      </c>
    </row>
    <row r="178" spans="13:20" x14ac:dyDescent="0.2">
      <c r="M178" t="str">
        <f t="shared" si="2"/>
        <v>7215</v>
      </c>
      <c r="N178" s="9" t="s">
        <v>335</v>
      </c>
      <c r="O178" s="10" t="s">
        <v>154</v>
      </c>
      <c r="P178" t="s">
        <v>140</v>
      </c>
      <c r="Q178" s="9" t="s">
        <v>301</v>
      </c>
      <c r="R178" s="10" t="s">
        <v>118</v>
      </c>
      <c r="S178" t="s">
        <v>112</v>
      </c>
      <c r="T178" t="str">
        <f t="shared" si="3"/>
        <v>6207</v>
      </c>
    </row>
    <row r="179" spans="13:20" x14ac:dyDescent="0.2">
      <c r="M179" t="str">
        <f t="shared" si="2"/>
        <v>7216</v>
      </c>
      <c r="N179" s="9" t="s">
        <v>336</v>
      </c>
      <c r="O179" s="10" t="s">
        <v>155</v>
      </c>
      <c r="P179" t="s">
        <v>140</v>
      </c>
      <c r="Q179" s="9" t="s">
        <v>302</v>
      </c>
      <c r="R179" s="10" t="s">
        <v>119</v>
      </c>
      <c r="S179" t="s">
        <v>112</v>
      </c>
      <c r="T179" t="str">
        <f t="shared" si="3"/>
        <v>6208</v>
      </c>
    </row>
    <row r="180" spans="13:20" x14ac:dyDescent="0.2">
      <c r="M180" t="str">
        <f t="shared" si="2"/>
        <v>7217</v>
      </c>
      <c r="N180" s="9" t="s">
        <v>337</v>
      </c>
      <c r="O180" s="10" t="s">
        <v>156</v>
      </c>
      <c r="P180" t="s">
        <v>140</v>
      </c>
      <c r="Q180" s="9" t="s">
        <v>303</v>
      </c>
      <c r="R180" s="10" t="s">
        <v>120</v>
      </c>
      <c r="S180" t="s">
        <v>112</v>
      </c>
      <c r="T180" t="str">
        <f t="shared" si="3"/>
        <v>6209</v>
      </c>
    </row>
    <row r="181" spans="13:20" x14ac:dyDescent="0.2">
      <c r="M181" t="str">
        <f t="shared" si="2"/>
        <v>8201</v>
      </c>
      <c r="N181" s="9" t="s">
        <v>210</v>
      </c>
      <c r="O181" s="10" t="s">
        <v>157</v>
      </c>
      <c r="P181" t="s">
        <v>158</v>
      </c>
      <c r="Q181" s="9" t="s">
        <v>304</v>
      </c>
      <c r="R181" s="10" t="s">
        <v>121</v>
      </c>
      <c r="S181" t="s">
        <v>112</v>
      </c>
      <c r="T181" t="str">
        <f t="shared" si="3"/>
        <v>6210</v>
      </c>
    </row>
    <row r="182" spans="13:20" x14ac:dyDescent="0.2">
      <c r="M182" t="str">
        <f t="shared" ref="M182:M194" si="4">N182&amp;""</f>
        <v>8202</v>
      </c>
      <c r="N182" s="9" t="s">
        <v>338</v>
      </c>
      <c r="O182" s="10" t="s">
        <v>159</v>
      </c>
      <c r="P182" t="s">
        <v>158</v>
      </c>
      <c r="Q182" s="9" t="s">
        <v>305</v>
      </c>
      <c r="R182" s="10" t="s">
        <v>122</v>
      </c>
      <c r="S182" t="s">
        <v>112</v>
      </c>
      <c r="T182" t="str">
        <f t="shared" si="3"/>
        <v>6211</v>
      </c>
    </row>
    <row r="183" spans="13:20" x14ac:dyDescent="0.2">
      <c r="M183" t="str">
        <f t="shared" si="4"/>
        <v>8203</v>
      </c>
      <c r="N183" s="9" t="s">
        <v>339</v>
      </c>
      <c r="O183" s="10" t="s">
        <v>160</v>
      </c>
      <c r="P183" t="s">
        <v>158</v>
      </c>
      <c r="Q183" s="9" t="s">
        <v>306</v>
      </c>
      <c r="R183" s="10" t="s">
        <v>123</v>
      </c>
      <c r="S183" t="s">
        <v>112</v>
      </c>
      <c r="T183" t="str">
        <f t="shared" si="3"/>
        <v>6212</v>
      </c>
    </row>
    <row r="184" spans="13:20" x14ac:dyDescent="0.2">
      <c r="M184" t="str">
        <f t="shared" si="4"/>
        <v>8204</v>
      </c>
      <c r="N184" s="9" t="s">
        <v>340</v>
      </c>
      <c r="O184" s="10" t="s">
        <v>59</v>
      </c>
      <c r="P184" t="s">
        <v>158</v>
      </c>
      <c r="Q184" s="9" t="s">
        <v>307</v>
      </c>
      <c r="R184" s="10" t="s">
        <v>124</v>
      </c>
      <c r="S184" t="s">
        <v>112</v>
      </c>
      <c r="T184" t="str">
        <f t="shared" si="3"/>
        <v>6213</v>
      </c>
    </row>
    <row r="185" spans="13:20" x14ac:dyDescent="0.2">
      <c r="M185" t="str">
        <f t="shared" si="4"/>
        <v>8205</v>
      </c>
      <c r="N185" s="9" t="s">
        <v>341</v>
      </c>
      <c r="O185" s="10" t="s">
        <v>161</v>
      </c>
      <c r="P185" t="s">
        <v>158</v>
      </c>
      <c r="Q185" s="9" t="s">
        <v>308</v>
      </c>
      <c r="R185" s="10" t="s">
        <v>125</v>
      </c>
      <c r="S185" t="s">
        <v>112</v>
      </c>
      <c r="T185" t="str">
        <f t="shared" si="3"/>
        <v>6214</v>
      </c>
    </row>
    <row r="186" spans="13:20" x14ac:dyDescent="0.2">
      <c r="M186" t="str">
        <f t="shared" si="4"/>
        <v>8206</v>
      </c>
      <c r="N186" s="9" t="s">
        <v>342</v>
      </c>
      <c r="O186" s="10" t="s">
        <v>162</v>
      </c>
      <c r="P186" t="s">
        <v>158</v>
      </c>
      <c r="Q186" s="9" t="s">
        <v>309</v>
      </c>
      <c r="R186" s="10" t="s">
        <v>126</v>
      </c>
      <c r="S186" t="s">
        <v>112</v>
      </c>
      <c r="T186" t="str">
        <f t="shared" si="3"/>
        <v>6215</v>
      </c>
    </row>
    <row r="187" spans="13:20" x14ac:dyDescent="0.2">
      <c r="M187" t="str">
        <f t="shared" si="4"/>
        <v>8207</v>
      </c>
      <c r="N187" s="9" t="s">
        <v>343</v>
      </c>
      <c r="O187" s="10" t="s">
        <v>163</v>
      </c>
      <c r="P187" t="s">
        <v>158</v>
      </c>
      <c r="Q187" s="9" t="s">
        <v>310</v>
      </c>
      <c r="R187" s="10" t="s">
        <v>127</v>
      </c>
      <c r="S187" t="s">
        <v>112</v>
      </c>
      <c r="T187" t="str">
        <f t="shared" si="3"/>
        <v>6216</v>
      </c>
    </row>
    <row r="188" spans="13:20" x14ac:dyDescent="0.2">
      <c r="M188" t="str">
        <f t="shared" si="4"/>
        <v>9999</v>
      </c>
      <c r="N188" s="9" t="s">
        <v>344</v>
      </c>
      <c r="O188" s="10" t="s">
        <v>164</v>
      </c>
      <c r="P188" t="s">
        <v>165</v>
      </c>
      <c r="Q188" s="9" t="s">
        <v>311</v>
      </c>
      <c r="R188" s="10" t="s">
        <v>128</v>
      </c>
      <c r="S188" t="s">
        <v>112</v>
      </c>
      <c r="T188" t="str">
        <f t="shared" si="3"/>
        <v>6217</v>
      </c>
    </row>
    <row r="189" spans="13:20" x14ac:dyDescent="0.2">
      <c r="M189" t="str">
        <f t="shared" si="4"/>
        <v>9001</v>
      </c>
      <c r="N189" s="9" t="s">
        <v>345</v>
      </c>
      <c r="O189" s="10" t="s">
        <v>167</v>
      </c>
      <c r="P189" t="s">
        <v>165</v>
      </c>
      <c r="Q189" s="9" t="s">
        <v>312</v>
      </c>
      <c r="R189" s="10" t="s">
        <v>129</v>
      </c>
      <c r="S189" t="s">
        <v>112</v>
      </c>
      <c r="T189" t="str">
        <f t="shared" si="3"/>
        <v>6218</v>
      </c>
    </row>
    <row r="190" spans="13:20" x14ac:dyDescent="0.2">
      <c r="M190" t="str">
        <f t="shared" si="4"/>
        <v>9002</v>
      </c>
      <c r="N190" s="9" t="s">
        <v>346</v>
      </c>
      <c r="O190" s="10" t="s">
        <v>166</v>
      </c>
      <c r="P190" t="s">
        <v>165</v>
      </c>
      <c r="Q190" s="9" t="s">
        <v>313</v>
      </c>
      <c r="R190" s="10" t="s">
        <v>130</v>
      </c>
      <c r="S190" t="s">
        <v>112</v>
      </c>
      <c r="T190" t="str">
        <f t="shared" si="3"/>
        <v>6219</v>
      </c>
    </row>
    <row r="191" spans="13:20" x14ac:dyDescent="0.2">
      <c r="M191" t="str">
        <f t="shared" si="4"/>
        <v>9003</v>
      </c>
      <c r="N191" s="9" t="s">
        <v>347</v>
      </c>
      <c r="O191" s="10" t="s">
        <v>168</v>
      </c>
      <c r="P191" t="s">
        <v>165</v>
      </c>
      <c r="Q191" s="9" t="s">
        <v>314</v>
      </c>
      <c r="R191" s="10" t="s">
        <v>131</v>
      </c>
      <c r="S191" t="s">
        <v>112</v>
      </c>
      <c r="T191" t="str">
        <f t="shared" si="3"/>
        <v>6220</v>
      </c>
    </row>
    <row r="192" spans="13:20" x14ac:dyDescent="0.2">
      <c r="M192" t="str">
        <f t="shared" si="4"/>
        <v>9004</v>
      </c>
      <c r="N192" s="9" t="s">
        <v>348</v>
      </c>
      <c r="O192" s="10" t="s">
        <v>169</v>
      </c>
      <c r="P192" t="s">
        <v>165</v>
      </c>
      <c r="Q192" s="9" t="s">
        <v>315</v>
      </c>
      <c r="R192" s="10" t="s">
        <v>132</v>
      </c>
      <c r="S192" t="s">
        <v>112</v>
      </c>
      <c r="T192" t="str">
        <f t="shared" si="3"/>
        <v>6221</v>
      </c>
    </row>
    <row r="193" spans="13:20" x14ac:dyDescent="0.2">
      <c r="M193" t="str">
        <f t="shared" si="4"/>
        <v>9005</v>
      </c>
      <c r="N193" s="9" t="s">
        <v>349</v>
      </c>
      <c r="O193" s="10" t="s">
        <v>170</v>
      </c>
      <c r="P193" t="s">
        <v>165</v>
      </c>
      <c r="Q193" s="9" t="s">
        <v>316</v>
      </c>
      <c r="R193" s="10" t="s">
        <v>133</v>
      </c>
      <c r="S193" t="s">
        <v>112</v>
      </c>
      <c r="T193" t="str">
        <f t="shared" si="3"/>
        <v>6222</v>
      </c>
    </row>
    <row r="194" spans="13:20" x14ac:dyDescent="0.2">
      <c r="M194" t="str">
        <f t="shared" si="4"/>
        <v>1202</v>
      </c>
      <c r="N194" s="19" t="s">
        <v>209</v>
      </c>
      <c r="O194" s="10" t="s">
        <v>350</v>
      </c>
      <c r="P194" t="s">
        <v>21</v>
      </c>
      <c r="Q194" s="9" t="s">
        <v>317</v>
      </c>
      <c r="R194" s="10" t="s">
        <v>134</v>
      </c>
      <c r="S194" t="s">
        <v>112</v>
      </c>
      <c r="T194" t="str">
        <f t="shared" si="3"/>
        <v>6223</v>
      </c>
    </row>
    <row r="195" spans="13:20" x14ac:dyDescent="0.2">
      <c r="N195" s="19" t="s">
        <v>261</v>
      </c>
      <c r="O195" s="10" t="s">
        <v>374</v>
      </c>
      <c r="P195" s="33" t="s">
        <v>19</v>
      </c>
      <c r="Q195" s="9" t="s">
        <v>318</v>
      </c>
      <c r="R195" s="10" t="s">
        <v>135</v>
      </c>
      <c r="S195" t="s">
        <v>112</v>
      </c>
      <c r="T195" t="str">
        <f t="shared" si="3"/>
        <v>6224</v>
      </c>
    </row>
    <row r="196" spans="13:20" x14ac:dyDescent="0.2">
      <c r="N196" s="19" t="s">
        <v>240</v>
      </c>
      <c r="O196" s="10" t="s">
        <v>23</v>
      </c>
      <c r="P196" s="33" t="s">
        <v>21</v>
      </c>
      <c r="Q196" s="9" t="s">
        <v>319</v>
      </c>
      <c r="R196" s="10" t="s">
        <v>136</v>
      </c>
      <c r="S196" t="s">
        <v>112</v>
      </c>
      <c r="T196" t="str">
        <f t="shared" si="3"/>
        <v>6225</v>
      </c>
    </row>
    <row r="197" spans="13:20" x14ac:dyDescent="0.2">
      <c r="N197" s="19" t="s">
        <v>246</v>
      </c>
      <c r="O197" s="10" t="s">
        <v>35</v>
      </c>
      <c r="P197" s="33" t="s">
        <v>21</v>
      </c>
      <c r="Q197" s="9" t="s">
        <v>320</v>
      </c>
      <c r="R197" s="10" t="s">
        <v>137</v>
      </c>
      <c r="S197" t="s">
        <v>112</v>
      </c>
      <c r="T197" t="str">
        <f t="shared" si="3"/>
        <v>6226</v>
      </c>
    </row>
    <row r="198" spans="13:20" x14ac:dyDescent="0.2">
      <c r="N198" s="19" t="s">
        <v>241</v>
      </c>
      <c r="O198" s="10" t="s">
        <v>25</v>
      </c>
      <c r="P198" s="33" t="s">
        <v>21</v>
      </c>
      <c r="Q198" s="9" t="s">
        <v>321</v>
      </c>
      <c r="R198" s="10" t="s">
        <v>138</v>
      </c>
      <c r="S198" t="s">
        <v>112</v>
      </c>
      <c r="T198" t="str">
        <f t="shared" si="3"/>
        <v>6227</v>
      </c>
    </row>
    <row r="199" spans="13:20" x14ac:dyDescent="0.2">
      <c r="N199" s="19" t="s">
        <v>239</v>
      </c>
      <c r="O199" s="10" t="s">
        <v>20</v>
      </c>
      <c r="P199" s="33" t="s">
        <v>21</v>
      </c>
      <c r="Q199" s="9"/>
      <c r="R199" s="10"/>
    </row>
    <row r="200" spans="13:20" x14ac:dyDescent="0.2">
      <c r="N200" s="19" t="s">
        <v>259</v>
      </c>
      <c r="O200" s="10" t="s">
        <v>63</v>
      </c>
      <c r="P200" s="33" t="s">
        <v>19</v>
      </c>
      <c r="Q200" s="9"/>
      <c r="R200" s="10"/>
    </row>
    <row r="201" spans="13:20" x14ac:dyDescent="0.2">
      <c r="Q201" s="9"/>
      <c r="R201" s="10"/>
    </row>
    <row r="202" spans="13:20" x14ac:dyDescent="0.2">
      <c r="Q202" s="9"/>
      <c r="R202" s="10"/>
    </row>
    <row r="203" spans="13:20" x14ac:dyDescent="0.2">
      <c r="Q203" s="9"/>
      <c r="R203" s="10"/>
    </row>
    <row r="204" spans="13:20" x14ac:dyDescent="0.2">
      <c r="Q204" s="9"/>
      <c r="R204" s="10"/>
    </row>
    <row r="205" spans="13:20" x14ac:dyDescent="0.2">
      <c r="Q205" s="9"/>
      <c r="R205" s="10"/>
    </row>
    <row r="206" spans="13:20" x14ac:dyDescent="0.2">
      <c r="Q206" s="9"/>
      <c r="R206" s="10"/>
    </row>
    <row r="207" spans="13:20" x14ac:dyDescent="0.2">
      <c r="Q207" s="9"/>
      <c r="R207" s="10"/>
    </row>
    <row r="208" spans="13:20" x14ac:dyDescent="0.2">
      <c r="Q208" s="9"/>
      <c r="R208" s="10"/>
    </row>
    <row r="209" spans="17:18" x14ac:dyDescent="0.2">
      <c r="Q209" s="9"/>
      <c r="R209" s="10"/>
    </row>
    <row r="210" spans="17:18" x14ac:dyDescent="0.2">
      <c r="Q210" s="9"/>
      <c r="R210" s="10"/>
    </row>
    <row r="211" spans="17:18" x14ac:dyDescent="0.2">
      <c r="Q211" s="9"/>
      <c r="R211" s="10"/>
    </row>
    <row r="212" spans="17:18" x14ac:dyDescent="0.2">
      <c r="Q212" s="9"/>
      <c r="R212" s="10"/>
    </row>
    <row r="213" spans="17:18" x14ac:dyDescent="0.2">
      <c r="Q213" s="9"/>
      <c r="R213" s="10"/>
    </row>
    <row r="214" spans="17:18" x14ac:dyDescent="0.2">
      <c r="Q214" s="9"/>
      <c r="R214" s="10"/>
    </row>
    <row r="215" spans="17:18" x14ac:dyDescent="0.2">
      <c r="Q215" s="9"/>
      <c r="R215" s="10"/>
    </row>
    <row r="216" spans="17:18" x14ac:dyDescent="0.2">
      <c r="Q216" s="9"/>
      <c r="R216" s="10"/>
    </row>
    <row r="217" spans="17:18" x14ac:dyDescent="0.2">
      <c r="Q217" s="9"/>
      <c r="R217" s="10"/>
    </row>
    <row r="218" spans="17:18" x14ac:dyDescent="0.2">
      <c r="Q218" s="9"/>
      <c r="R218" s="10"/>
    </row>
    <row r="219" spans="17:18" x14ac:dyDescent="0.2">
      <c r="Q219" s="9"/>
      <c r="R219" s="10"/>
    </row>
    <row r="220" spans="17:18" x14ac:dyDescent="0.2">
      <c r="Q220" s="9"/>
      <c r="R220" s="10"/>
    </row>
    <row r="221" spans="17:18" x14ac:dyDescent="0.2">
      <c r="Q221" s="9"/>
      <c r="R221" s="10"/>
    </row>
    <row r="222" spans="17:18" x14ac:dyDescent="0.2">
      <c r="Q222" s="9"/>
      <c r="R222" s="10"/>
    </row>
    <row r="223" spans="17:18" x14ac:dyDescent="0.2">
      <c r="Q223" s="9"/>
      <c r="R223" s="10"/>
    </row>
    <row r="224" spans="17:18" x14ac:dyDescent="0.2">
      <c r="Q224" s="9"/>
      <c r="R224" s="10"/>
    </row>
    <row r="225" spans="17:18" x14ac:dyDescent="0.2">
      <c r="Q225" s="9"/>
      <c r="R225" s="10"/>
    </row>
  </sheetData>
  <mergeCells count="21">
    <mergeCell ref="A79:D79"/>
    <mergeCell ref="E79:G79"/>
    <mergeCell ref="H79:K79"/>
    <mergeCell ref="L4:L5"/>
    <mergeCell ref="A78:D78"/>
    <mergeCell ref="E78:G78"/>
    <mergeCell ref="H78:K78"/>
    <mergeCell ref="G4:G5"/>
    <mergeCell ref="H4:H5"/>
    <mergeCell ref="J4:J5"/>
    <mergeCell ref="K4:K5"/>
    <mergeCell ref="A1:E1"/>
    <mergeCell ref="F1:L1"/>
    <mergeCell ref="A2:E2"/>
    <mergeCell ref="F2:L2"/>
    <mergeCell ref="A4:A5"/>
    <mergeCell ref="B4:B5"/>
    <mergeCell ref="C4:C5"/>
    <mergeCell ref="D4:D5"/>
    <mergeCell ref="E4:E5"/>
    <mergeCell ref="F4:F5"/>
  </mergeCells>
  <pageMargins left="0.37" right="0.14000000000000001" top="0.52" bottom="1" header="0.5" footer="0.5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TOAN</vt:lpstr>
      <vt:lpstr>TIN</vt:lpstr>
      <vt:lpstr>LY</vt:lpstr>
      <vt:lpstr>HOA</vt:lpstr>
      <vt:lpstr>SINH</vt:lpstr>
      <vt:lpstr>VAN</vt:lpstr>
      <vt:lpstr>su</vt:lpstr>
      <vt:lpstr>DIA</vt:lpstr>
      <vt:lpstr>ANH</vt:lpstr>
      <vt:lpstr>PHAP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AviSHOP</cp:lastModifiedBy>
  <cp:lastPrinted>2019-06-17T09:01:56Z</cp:lastPrinted>
  <dcterms:created xsi:type="dcterms:W3CDTF">2019-06-14T01:08:05Z</dcterms:created>
  <dcterms:modified xsi:type="dcterms:W3CDTF">2019-06-20T02:02:59Z</dcterms:modified>
</cp:coreProperties>
</file>